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455" activeTab="1"/>
  </bookViews>
  <sheets>
    <sheet name="ИНДИВ" sheetId="1" r:id="rId1"/>
    <sheet name="КОМАН" sheetId="2" r:id="rId2"/>
    <sheet name="РЕЙТИНГ" sheetId="3" r:id="rId3"/>
  </sheets>
  <calcPr calcId="125725"/>
</workbook>
</file>

<file path=xl/calcChain.xml><?xml version="1.0" encoding="utf-8"?>
<calcChain xmlns="http://schemas.openxmlformats.org/spreadsheetml/2006/main">
  <c r="I11" i="3"/>
  <c r="I14"/>
  <c r="I23"/>
  <c r="I29"/>
  <c r="I44"/>
  <c r="I47"/>
  <c r="M47" i="2"/>
  <c r="M44"/>
  <c r="M41"/>
  <c r="M38"/>
  <c r="M35"/>
  <c r="M32"/>
  <c r="M29"/>
  <c r="M26"/>
  <c r="M23"/>
  <c r="M20"/>
  <c r="M17"/>
  <c r="M14"/>
  <c r="I41" i="3"/>
  <c r="I38"/>
  <c r="I35"/>
  <c r="I32"/>
  <c r="I26"/>
  <c r="I20"/>
  <c r="I17"/>
  <c r="I8"/>
  <c r="I5"/>
  <c r="I2"/>
  <c r="M11" i="2" l="1"/>
  <c r="M8"/>
  <c r="M5"/>
  <c r="M2"/>
  <c r="M6" i="1"/>
  <c r="M43"/>
  <c r="M20"/>
  <c r="M22"/>
  <c r="M42"/>
  <c r="M2"/>
  <c r="M29"/>
  <c r="M37"/>
  <c r="M17"/>
  <c r="M14"/>
  <c r="M34"/>
  <c r="M15"/>
  <c r="M4"/>
  <c r="M41"/>
  <c r="M13"/>
  <c r="M11"/>
  <c r="M24"/>
  <c r="M32"/>
  <c r="M25"/>
  <c r="M21"/>
  <c r="M45"/>
  <c r="M47"/>
  <c r="M35"/>
  <c r="M10"/>
  <c r="M19"/>
  <c r="M46"/>
  <c r="M48"/>
  <c r="M30"/>
  <c r="M49"/>
  <c r="M23"/>
  <c r="M27"/>
  <c r="M18"/>
  <c r="M9"/>
  <c r="M26"/>
  <c r="M39"/>
  <c r="M31"/>
  <c r="M36"/>
  <c r="M40"/>
  <c r="M38"/>
  <c r="M28"/>
  <c r="M33"/>
  <c r="M5"/>
  <c r="M8"/>
  <c r="M44"/>
  <c r="M12"/>
  <c r="M16"/>
  <c r="M3"/>
  <c r="M7"/>
</calcChain>
</file>

<file path=xl/sharedStrings.xml><?xml version="1.0" encoding="utf-8"?>
<sst xmlns="http://schemas.openxmlformats.org/spreadsheetml/2006/main" count="503" uniqueCount="165">
  <si>
    <t>Алексеевич</t>
  </si>
  <si>
    <t>Сергеевич</t>
  </si>
  <si>
    <t>Анна</t>
  </si>
  <si>
    <t xml:space="preserve">Дмитрий </t>
  </si>
  <si>
    <t>Дарья</t>
  </si>
  <si>
    <t>Г2</t>
  </si>
  <si>
    <t>Александровна</t>
  </si>
  <si>
    <t>Мария</t>
  </si>
  <si>
    <t>Кузнецова</t>
  </si>
  <si>
    <t>Сергеевна</t>
  </si>
  <si>
    <t>Марина</t>
  </si>
  <si>
    <t>Алина</t>
  </si>
  <si>
    <t>Дмитриевна</t>
  </si>
  <si>
    <t>Алена</t>
  </si>
  <si>
    <t>Руслан</t>
  </si>
  <si>
    <t>Анастасия</t>
  </si>
  <si>
    <t>Елизавета</t>
  </si>
  <si>
    <t>Ульяна</t>
  </si>
  <si>
    <t>Андреевна</t>
  </si>
  <si>
    <t>Екатерина</t>
  </si>
  <si>
    <t xml:space="preserve">Корепина  </t>
  </si>
  <si>
    <t>Дарина</t>
  </si>
  <si>
    <t>Виктория</t>
  </si>
  <si>
    <t>Карина</t>
  </si>
  <si>
    <t>Диана</t>
  </si>
  <si>
    <t>Фамилия</t>
  </si>
  <si>
    <t>Имя</t>
  </si>
  <si>
    <t>Отчество</t>
  </si>
  <si>
    <t>ОУ</t>
  </si>
  <si>
    <t>Класс</t>
  </si>
  <si>
    <t>задача1</t>
  </si>
  <si>
    <t>задача2</t>
  </si>
  <si>
    <t>задача3</t>
  </si>
  <si>
    <t>задача4</t>
  </si>
  <si>
    <t>задача5</t>
  </si>
  <si>
    <t>задача6</t>
  </si>
  <si>
    <t>Всего</t>
  </si>
  <si>
    <t>Награждение</t>
  </si>
  <si>
    <t>Диплом 1 степени</t>
  </si>
  <si>
    <t>Диплом 2 степени</t>
  </si>
  <si>
    <t>Диплом 3 степени</t>
  </si>
  <si>
    <t>Команда</t>
  </si>
  <si>
    <t>Состав команды</t>
  </si>
  <si>
    <t>рейтинг</t>
  </si>
  <si>
    <t>ком</t>
  </si>
  <si>
    <t>инд</t>
  </si>
  <si>
    <t xml:space="preserve">Будовская </t>
  </si>
  <si>
    <t>Наталья</t>
  </si>
  <si>
    <t>Бобровская</t>
  </si>
  <si>
    <t>Антипова</t>
  </si>
  <si>
    <t>Ксения</t>
  </si>
  <si>
    <t>Чуманова</t>
  </si>
  <si>
    <t>Ярослава</t>
  </si>
  <si>
    <t>Чебыкина</t>
  </si>
  <si>
    <t>Быстров</t>
  </si>
  <si>
    <t>Артемий</t>
  </si>
  <si>
    <t>Тепляков</t>
  </si>
  <si>
    <t>Дмитрий</t>
  </si>
  <si>
    <t>Липатникова</t>
  </si>
  <si>
    <t>Попова</t>
  </si>
  <si>
    <t>Паюсова</t>
  </si>
  <si>
    <t>Коломиец</t>
  </si>
  <si>
    <t xml:space="preserve">Воробьев </t>
  </si>
  <si>
    <t>Зорина</t>
  </si>
  <si>
    <t>Мамедов</t>
  </si>
  <si>
    <t>Расулович</t>
  </si>
  <si>
    <t>Соколов</t>
  </si>
  <si>
    <t>Виталий</t>
  </si>
  <si>
    <t>Косарева</t>
  </si>
  <si>
    <t>Грачева</t>
  </si>
  <si>
    <t>Басалаева</t>
  </si>
  <si>
    <t>Румянцева</t>
  </si>
  <si>
    <t>Фетисов</t>
  </si>
  <si>
    <t>Кирилл</t>
  </si>
  <si>
    <t>Фимичев</t>
  </si>
  <si>
    <t>Степан</t>
  </si>
  <si>
    <t>Алексей</t>
  </si>
  <si>
    <t>Нуриджанян</t>
  </si>
  <si>
    <t>Кильдюшова</t>
  </si>
  <si>
    <t>Клишина</t>
  </si>
  <si>
    <t>Полина</t>
  </si>
  <si>
    <t>Аркатов</t>
  </si>
  <si>
    <t>Игнат</t>
  </si>
  <si>
    <t>Бобышева</t>
  </si>
  <si>
    <t>Серафима</t>
  </si>
  <si>
    <t>Краповецких</t>
  </si>
  <si>
    <t>Фролова</t>
  </si>
  <si>
    <t>Алиса</t>
  </si>
  <si>
    <t>Шахова</t>
  </si>
  <si>
    <t>Шенгелия</t>
  </si>
  <si>
    <t>Зльвира</t>
  </si>
  <si>
    <t>Кириченко</t>
  </si>
  <si>
    <t>Корепина</t>
  </si>
  <si>
    <t>Хахалина</t>
  </si>
  <si>
    <t xml:space="preserve">Климова </t>
  </si>
  <si>
    <t>Якуничев</t>
  </si>
  <si>
    <t>Арсений</t>
  </si>
  <si>
    <t>Иванова</t>
  </si>
  <si>
    <t>Хмелев</t>
  </si>
  <si>
    <t>Николай</t>
  </si>
  <si>
    <t>Свилева</t>
  </si>
  <si>
    <t>Арина</t>
  </si>
  <si>
    <t>Виноградова</t>
  </si>
  <si>
    <t>Дьякова</t>
  </si>
  <si>
    <t>Хехерина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</si>
  <si>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</si>
  <si>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</si>
  <si>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</si>
  <si>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</si>
  <si>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</si>
  <si>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</si>
  <si>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</si>
  <si>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ЛВЧ</t>
  </si>
  <si>
    <t>ЭДЕЛЬВЕЙС</t>
  </si>
  <si>
    <t>БиОлухи</t>
  </si>
  <si>
    <t>НАДФики</t>
  </si>
  <si>
    <t>Бобылева</t>
  </si>
  <si>
    <t>Импульс</t>
  </si>
  <si>
    <t>Оксидоредуктазы</t>
  </si>
  <si>
    <t xml:space="preserve">Иванова </t>
  </si>
  <si>
    <t>Триплет</t>
  </si>
  <si>
    <t>Краковецких</t>
  </si>
  <si>
    <t>Эрудиты</t>
  </si>
  <si>
    <t>Воробьев</t>
  </si>
  <si>
    <t>СОШ № 4</t>
  </si>
  <si>
    <t>СОШ № 16</t>
  </si>
  <si>
    <t>СОШ № 26</t>
  </si>
  <si>
    <t>Манешева</t>
  </si>
  <si>
    <t>Будовская</t>
  </si>
  <si>
    <t>БИОЛОГИ</t>
  </si>
  <si>
    <t>Изумрудная скрижаль</t>
  </si>
  <si>
    <t>Климова</t>
  </si>
  <si>
    <t>Андрееевна</t>
  </si>
  <si>
    <t>Павловна</t>
  </si>
  <si>
    <t>Александрович</t>
  </si>
  <si>
    <t>Константинович</t>
  </si>
  <si>
    <t>Михайловна</t>
  </si>
  <si>
    <t xml:space="preserve">Свистунова </t>
  </si>
  <si>
    <t>Вадимовна</t>
  </si>
  <si>
    <t>Добрые сердца</t>
  </si>
  <si>
    <t>Александра</t>
  </si>
  <si>
    <t>Николаевна</t>
  </si>
  <si>
    <t>Эльвира</t>
  </si>
  <si>
    <t>Зазаевна</t>
  </si>
  <si>
    <t>Хачирова</t>
  </si>
  <si>
    <t>Вероника</t>
  </si>
  <si>
    <t>Дмитриевич</t>
  </si>
  <si>
    <t>Анатольевна</t>
  </si>
  <si>
    <t>Фактор роста</t>
  </si>
  <si>
    <t>Андреевич</t>
  </si>
  <si>
    <t>БиОЛУХИ</t>
  </si>
  <si>
    <t>Вячеславовна</t>
  </si>
  <si>
    <t>Геворковна</t>
  </si>
  <si>
    <t>Алексеевна</t>
  </si>
  <si>
    <t>Владимировна</t>
  </si>
  <si>
    <t>Романовна</t>
  </si>
  <si>
    <t>Глебовна</t>
  </si>
  <si>
    <t>Адреналин</t>
  </si>
  <si>
    <t>Олегович</t>
  </si>
  <si>
    <t>Манишева</t>
  </si>
  <si>
    <t>Луковникова</t>
  </si>
  <si>
    <t>Свистунова</t>
  </si>
  <si>
    <t>Беляев</t>
  </si>
  <si>
    <t>Александра Николаевна</t>
  </si>
  <si>
    <t xml:space="preserve">Беляев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</si>
</sst>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/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9"/>
  <sheetViews>
    <sheetView topLeftCell="A15" workbookViewId="0">
      <selection activeCell="A50" sqref="A50"/>
    </sheetView>
  </sheetViews>
  <sheetFormatPr defaultRowHeight="15"/>
  <cols>
    <col min="1" max="1" width="13.85546875" style="1" customWidth="1"/>
    <col min="2" max="2" width="12.140625" style="1" customWidth="1"/>
    <col min="3" max="3" width="14" style="1" customWidth="1"/>
    <col min="4" max="5" width="9.140625" style="2"/>
    <col min="6" max="6" width="8.42578125" style="15" customWidth="1"/>
    <col min="7" max="7" width="8.5703125" style="4" customWidth="1"/>
    <col min="8" max="8" width="8.42578125" style="4" customWidth="1"/>
    <col min="9" max="12" width="8.5703125" style="4" customWidth="1"/>
    <col min="13" max="13" width="6.85546875" style="12" customWidth="1"/>
    <col min="14" max="14" width="17.7109375" style="4" customWidth="1"/>
    <col min="15" max="22" width="9.140625" style="4"/>
    <col min="23" max="23" width="14.5703125" style="4" customWidth="1"/>
    <col min="24" max="16384" width="9.140625" style="4"/>
  </cols>
  <sheetData>
    <row r="1" spans="1:25" s="12" customFormat="1" ht="14.25">
      <c r="A1" s="11" t="s">
        <v>25</v>
      </c>
      <c r="B1" s="11" t="s">
        <v>26</v>
      </c>
      <c r="C1" s="11" t="s">
        <v>27</v>
      </c>
      <c r="D1" s="21" t="s">
        <v>28</v>
      </c>
      <c r="E1" s="21" t="s">
        <v>29</v>
      </c>
      <c r="F1" s="11" t="s">
        <v>105</v>
      </c>
      <c r="G1" s="3" t="s">
        <v>106</v>
      </c>
      <c r="H1" s="3" t="s">
        <v>107</v>
      </c>
      <c r="I1" s="3" t="s">
        <v>108</v>
      </c>
      <c r="J1" s="3" t="s">
        <v>109</v>
      </c>
      <c r="K1" s="3" t="s">
        <v>110</v>
      </c>
      <c r="L1" s="3" t="s">
        <v>111</v>
      </c>
      <c r="M1" s="3" t="s">
        <v>36</v>
      </c>
      <c r="N1" s="3" t="s">
        <v>37</v>
      </c>
    </row>
    <row r="2" spans="1:25" s="15" customFormat="1">
      <c r="A2" s="17" t="s">
        <v>59</v>
      </c>
      <c r="B2" s="9" t="s">
        <v>4</v>
      </c>
      <c r="C2" s="9" t="s">
        <v>18</v>
      </c>
      <c r="D2" s="10">
        <v>8</v>
      </c>
      <c r="E2" s="10">
        <v>10</v>
      </c>
      <c r="F2" s="9">
        <v>6</v>
      </c>
      <c r="G2" s="9">
        <v>2</v>
      </c>
      <c r="H2" s="9">
        <v>2</v>
      </c>
      <c r="I2" s="9">
        <v>2</v>
      </c>
      <c r="J2" s="9">
        <v>1.5</v>
      </c>
      <c r="K2" s="9">
        <v>1</v>
      </c>
      <c r="L2" s="9">
        <v>5</v>
      </c>
      <c r="M2" s="11">
        <f t="shared" ref="M2:M49" si="0">SUM(F2:L2)</f>
        <v>19.5</v>
      </c>
      <c r="N2" s="9" t="s">
        <v>38</v>
      </c>
    </row>
    <row r="3" spans="1:25" s="15" customFormat="1">
      <c r="A3" s="17" t="s">
        <v>48</v>
      </c>
      <c r="B3" s="9" t="s">
        <v>19</v>
      </c>
      <c r="C3" s="9" t="s">
        <v>18</v>
      </c>
      <c r="D3" s="10" t="s">
        <v>5</v>
      </c>
      <c r="E3" s="10">
        <v>11</v>
      </c>
      <c r="F3" s="13">
        <v>3</v>
      </c>
      <c r="G3" s="13">
        <v>2</v>
      </c>
      <c r="H3" s="13">
        <v>2</v>
      </c>
      <c r="I3" s="13">
        <v>3</v>
      </c>
      <c r="J3" s="13">
        <v>0</v>
      </c>
      <c r="K3" s="13">
        <v>3</v>
      </c>
      <c r="L3" s="13">
        <v>6</v>
      </c>
      <c r="M3" s="14">
        <f t="shared" si="0"/>
        <v>19</v>
      </c>
      <c r="N3" s="9" t="s">
        <v>38</v>
      </c>
    </row>
    <row r="4" spans="1:25" s="15" customFormat="1">
      <c r="A4" s="17" t="s">
        <v>91</v>
      </c>
      <c r="B4" s="9" t="s">
        <v>24</v>
      </c>
      <c r="C4" s="9" t="s">
        <v>6</v>
      </c>
      <c r="D4" s="10" t="s">
        <v>5</v>
      </c>
      <c r="E4" s="10">
        <v>10</v>
      </c>
      <c r="F4" s="9">
        <v>2</v>
      </c>
      <c r="G4" s="9">
        <v>2</v>
      </c>
      <c r="H4" s="9">
        <v>3</v>
      </c>
      <c r="I4" s="9">
        <v>1</v>
      </c>
      <c r="J4" s="9">
        <v>2.5</v>
      </c>
      <c r="K4" s="9">
        <v>0.5</v>
      </c>
      <c r="L4" s="9">
        <v>7</v>
      </c>
      <c r="M4" s="11">
        <f t="shared" si="0"/>
        <v>18</v>
      </c>
      <c r="N4" s="9" t="s">
        <v>39</v>
      </c>
    </row>
    <row r="5" spans="1:25" s="15" customFormat="1">
      <c r="A5" s="17" t="s">
        <v>56</v>
      </c>
      <c r="B5" s="9" t="s">
        <v>57</v>
      </c>
      <c r="C5" s="9" t="s">
        <v>0</v>
      </c>
      <c r="D5" s="10">
        <v>17</v>
      </c>
      <c r="E5" s="10">
        <v>11</v>
      </c>
      <c r="F5" s="13">
        <v>2</v>
      </c>
      <c r="G5" s="13">
        <v>2</v>
      </c>
      <c r="H5" s="13">
        <v>3</v>
      </c>
      <c r="I5" s="13">
        <v>2</v>
      </c>
      <c r="J5" s="13">
        <v>3</v>
      </c>
      <c r="K5" s="13">
        <v>0.5</v>
      </c>
      <c r="L5" s="13">
        <v>5</v>
      </c>
      <c r="M5" s="14">
        <f t="shared" si="0"/>
        <v>17.5</v>
      </c>
      <c r="N5" s="9" t="s">
        <v>39</v>
      </c>
    </row>
    <row r="6" spans="1:25" s="15" customFormat="1">
      <c r="A6" s="17" t="s">
        <v>104</v>
      </c>
      <c r="B6" s="9" t="s">
        <v>19</v>
      </c>
      <c r="C6" s="9" t="s">
        <v>133</v>
      </c>
      <c r="D6" s="10" t="s">
        <v>5</v>
      </c>
      <c r="E6" s="10">
        <v>11</v>
      </c>
      <c r="F6" s="9">
        <v>2</v>
      </c>
      <c r="G6" s="9">
        <v>2</v>
      </c>
      <c r="H6" s="9">
        <v>0.5</v>
      </c>
      <c r="I6" s="9">
        <v>1.5</v>
      </c>
      <c r="J6" s="9">
        <v>2</v>
      </c>
      <c r="K6" s="9">
        <v>0</v>
      </c>
      <c r="L6" s="9">
        <v>9</v>
      </c>
      <c r="M6" s="11">
        <f t="shared" si="0"/>
        <v>17</v>
      </c>
      <c r="N6" s="9" t="s">
        <v>40</v>
      </c>
    </row>
    <row r="7" spans="1:25" s="15" customFormat="1">
      <c r="A7" s="17" t="s">
        <v>46</v>
      </c>
      <c r="B7" s="9" t="s">
        <v>47</v>
      </c>
      <c r="C7" s="9" t="s">
        <v>136</v>
      </c>
      <c r="D7" s="10">
        <v>26</v>
      </c>
      <c r="E7" s="10">
        <v>10</v>
      </c>
      <c r="F7" s="13">
        <v>6</v>
      </c>
      <c r="G7" s="13">
        <v>1.8</v>
      </c>
      <c r="H7" s="13">
        <v>1</v>
      </c>
      <c r="I7" s="13">
        <v>1.5</v>
      </c>
      <c r="J7" s="13">
        <v>2</v>
      </c>
      <c r="K7" s="13">
        <v>1</v>
      </c>
      <c r="L7" s="13">
        <v>3.5</v>
      </c>
      <c r="M7" s="14">
        <f t="shared" si="0"/>
        <v>16.8</v>
      </c>
      <c r="N7" s="9" t="s">
        <v>40</v>
      </c>
    </row>
    <row r="8" spans="1:25" s="15" customFormat="1">
      <c r="A8" s="18" t="s">
        <v>54</v>
      </c>
      <c r="B8" s="16" t="s">
        <v>55</v>
      </c>
      <c r="C8" s="16" t="s">
        <v>149</v>
      </c>
      <c r="D8" s="10">
        <v>14</v>
      </c>
      <c r="E8" s="10">
        <v>10</v>
      </c>
      <c r="F8" s="13">
        <v>5</v>
      </c>
      <c r="G8" s="13">
        <v>2</v>
      </c>
      <c r="H8" s="13">
        <v>3</v>
      </c>
      <c r="I8" s="13">
        <v>0.5</v>
      </c>
      <c r="J8" s="13">
        <v>2</v>
      </c>
      <c r="K8" s="13">
        <v>0</v>
      </c>
      <c r="L8" s="13">
        <v>4</v>
      </c>
      <c r="M8" s="14">
        <f t="shared" si="0"/>
        <v>16.5</v>
      </c>
      <c r="N8" s="9" t="s">
        <v>40</v>
      </c>
    </row>
    <row r="9" spans="1:25" s="15" customFormat="1">
      <c r="A9" s="17" t="s">
        <v>66</v>
      </c>
      <c r="B9" s="9" t="s">
        <v>67</v>
      </c>
      <c r="C9" s="9" t="s">
        <v>146</v>
      </c>
      <c r="D9" s="10">
        <v>30</v>
      </c>
      <c r="E9" s="10">
        <v>11</v>
      </c>
      <c r="F9" s="9">
        <v>1.5</v>
      </c>
      <c r="G9" s="9">
        <v>1.8</v>
      </c>
      <c r="H9" s="9">
        <v>1.5</v>
      </c>
      <c r="I9" s="9">
        <v>1</v>
      </c>
      <c r="J9" s="9">
        <v>4</v>
      </c>
      <c r="K9" s="9">
        <v>0.5</v>
      </c>
      <c r="L9" s="9">
        <v>6</v>
      </c>
      <c r="M9" s="11">
        <f t="shared" si="0"/>
        <v>16.3</v>
      </c>
      <c r="N9" s="9" t="s">
        <v>40</v>
      </c>
    </row>
    <row r="10" spans="1:25" s="15" customFormat="1">
      <c r="A10" s="17" t="s">
        <v>77</v>
      </c>
      <c r="B10" s="9" t="s">
        <v>10</v>
      </c>
      <c r="C10" s="9" t="s">
        <v>152</v>
      </c>
      <c r="D10" s="10">
        <v>33</v>
      </c>
      <c r="E10" s="10">
        <v>10</v>
      </c>
      <c r="F10" s="9">
        <v>3</v>
      </c>
      <c r="G10" s="9">
        <v>2</v>
      </c>
      <c r="H10" s="9">
        <v>0.5</v>
      </c>
      <c r="I10" s="9">
        <v>1.5</v>
      </c>
      <c r="J10" s="9">
        <v>1.5</v>
      </c>
      <c r="K10" s="9">
        <v>0.5</v>
      </c>
      <c r="L10" s="9">
        <v>6</v>
      </c>
      <c r="M10" s="11">
        <f t="shared" si="0"/>
        <v>15</v>
      </c>
      <c r="N10" s="9"/>
    </row>
    <row r="11" spans="1:25" s="15" customFormat="1">
      <c r="A11" s="17" t="s">
        <v>86</v>
      </c>
      <c r="B11" s="9" t="s">
        <v>87</v>
      </c>
      <c r="C11" s="9" t="s">
        <v>154</v>
      </c>
      <c r="D11" s="10">
        <v>9</v>
      </c>
      <c r="E11" s="10">
        <v>10</v>
      </c>
      <c r="F11" s="9">
        <v>3</v>
      </c>
      <c r="G11" s="9">
        <v>2</v>
      </c>
      <c r="H11" s="9">
        <v>1.5</v>
      </c>
      <c r="I11" s="9">
        <v>0</v>
      </c>
      <c r="J11" s="9">
        <v>2</v>
      </c>
      <c r="K11" s="9">
        <v>0.5</v>
      </c>
      <c r="L11" s="9">
        <v>5</v>
      </c>
      <c r="M11" s="11">
        <f t="shared" si="0"/>
        <v>14</v>
      </c>
      <c r="N11" s="9"/>
    </row>
    <row r="12" spans="1:25" s="15" customFormat="1">
      <c r="A12" s="17" t="s">
        <v>51</v>
      </c>
      <c r="B12" s="9" t="s">
        <v>52</v>
      </c>
      <c r="C12" s="9" t="s">
        <v>156</v>
      </c>
      <c r="D12" s="10">
        <v>8</v>
      </c>
      <c r="E12" s="10">
        <v>10</v>
      </c>
      <c r="F12" s="13">
        <v>3.5</v>
      </c>
      <c r="G12" s="13">
        <v>2</v>
      </c>
      <c r="H12" s="13">
        <v>2</v>
      </c>
      <c r="I12" s="13">
        <v>0.5</v>
      </c>
      <c r="J12" s="13">
        <v>4</v>
      </c>
      <c r="K12" s="13">
        <v>0</v>
      </c>
      <c r="L12" s="13">
        <v>2</v>
      </c>
      <c r="M12" s="14">
        <f t="shared" si="0"/>
        <v>14</v>
      </c>
      <c r="N12" s="9"/>
    </row>
    <row r="13" spans="1:25" s="15" customFormat="1">
      <c r="A13" s="17" t="s">
        <v>88</v>
      </c>
      <c r="B13" s="9" t="s">
        <v>19</v>
      </c>
      <c r="C13" s="9" t="s">
        <v>12</v>
      </c>
      <c r="D13" s="10">
        <v>3</v>
      </c>
      <c r="E13" s="10">
        <v>10</v>
      </c>
      <c r="F13" s="9">
        <v>1.5</v>
      </c>
      <c r="G13" s="9">
        <v>2</v>
      </c>
      <c r="H13" s="9">
        <v>2</v>
      </c>
      <c r="I13" s="9">
        <v>0.5</v>
      </c>
      <c r="J13" s="9">
        <v>3</v>
      </c>
      <c r="K13" s="9">
        <v>0</v>
      </c>
      <c r="L13" s="9">
        <v>5</v>
      </c>
      <c r="M13" s="11">
        <f t="shared" si="0"/>
        <v>14</v>
      </c>
      <c r="N13" s="9"/>
      <c r="U13" s="1"/>
      <c r="V13" s="1"/>
      <c r="W13" s="1"/>
      <c r="X13" s="1"/>
      <c r="Y13" s="1"/>
    </row>
    <row r="14" spans="1:25" s="15" customFormat="1">
      <c r="A14" s="17" t="s">
        <v>94</v>
      </c>
      <c r="B14" s="9" t="s">
        <v>4</v>
      </c>
      <c r="C14" s="9" t="s">
        <v>153</v>
      </c>
      <c r="D14" s="10">
        <v>33</v>
      </c>
      <c r="E14" s="10">
        <v>10</v>
      </c>
      <c r="F14" s="9">
        <v>4</v>
      </c>
      <c r="G14" s="9">
        <v>1.2</v>
      </c>
      <c r="H14" s="9">
        <v>0.5</v>
      </c>
      <c r="I14" s="9">
        <v>2</v>
      </c>
      <c r="J14" s="9">
        <v>1.5</v>
      </c>
      <c r="K14" s="9">
        <v>0</v>
      </c>
      <c r="L14" s="9">
        <v>4.5</v>
      </c>
      <c r="M14" s="11">
        <f t="shared" si="0"/>
        <v>13.7</v>
      </c>
      <c r="N14" s="9"/>
      <c r="U14" s="1"/>
      <c r="V14" s="1"/>
      <c r="W14" s="1"/>
      <c r="X14" s="1"/>
      <c r="Y14" s="1"/>
    </row>
    <row r="15" spans="1:25" s="15" customFormat="1">
      <c r="A15" s="17" t="s">
        <v>92</v>
      </c>
      <c r="B15" s="9" t="s">
        <v>2</v>
      </c>
      <c r="C15" s="17" t="s">
        <v>151</v>
      </c>
      <c r="D15" s="10">
        <v>3</v>
      </c>
      <c r="E15" s="10">
        <v>10</v>
      </c>
      <c r="F15" s="9">
        <v>5.5</v>
      </c>
      <c r="G15" s="9">
        <v>2</v>
      </c>
      <c r="H15" s="9">
        <v>0.5</v>
      </c>
      <c r="I15" s="9">
        <v>0.5</v>
      </c>
      <c r="J15" s="9">
        <v>1</v>
      </c>
      <c r="K15" s="9">
        <v>0.5</v>
      </c>
      <c r="L15" s="9">
        <v>3.5</v>
      </c>
      <c r="M15" s="11">
        <f t="shared" si="0"/>
        <v>13.5</v>
      </c>
      <c r="N15" s="9"/>
      <c r="U15" s="1"/>
      <c r="V15" s="1"/>
      <c r="W15" s="1"/>
      <c r="X15" s="1"/>
      <c r="Y15" s="1"/>
    </row>
    <row r="16" spans="1:25" s="15" customFormat="1">
      <c r="A16" s="18" t="s">
        <v>49</v>
      </c>
      <c r="B16" s="16" t="s">
        <v>50</v>
      </c>
      <c r="C16" s="16" t="s">
        <v>6</v>
      </c>
      <c r="D16" s="10">
        <v>14</v>
      </c>
      <c r="E16" s="10">
        <v>10</v>
      </c>
      <c r="F16" s="13">
        <v>2.5</v>
      </c>
      <c r="G16" s="13">
        <v>2</v>
      </c>
      <c r="H16" s="13">
        <v>2</v>
      </c>
      <c r="I16" s="13">
        <v>0.5</v>
      </c>
      <c r="J16" s="13">
        <v>0.5</v>
      </c>
      <c r="K16" s="13">
        <v>0</v>
      </c>
      <c r="L16" s="13">
        <v>5</v>
      </c>
      <c r="M16" s="14">
        <f t="shared" si="0"/>
        <v>12.5</v>
      </c>
      <c r="N16" s="9"/>
      <c r="U16" s="1"/>
      <c r="V16" s="1"/>
      <c r="W16" s="1"/>
      <c r="X16" s="1"/>
      <c r="Y16" s="1"/>
    </row>
    <row r="17" spans="1:25" s="15" customFormat="1">
      <c r="A17" s="17" t="s">
        <v>95</v>
      </c>
      <c r="B17" s="9" t="s">
        <v>96</v>
      </c>
      <c r="C17" s="9" t="s">
        <v>134</v>
      </c>
      <c r="D17" s="10">
        <v>30</v>
      </c>
      <c r="E17" s="10">
        <v>11</v>
      </c>
      <c r="F17" s="9">
        <v>1.5</v>
      </c>
      <c r="G17" s="9">
        <v>2</v>
      </c>
      <c r="H17" s="9">
        <v>1</v>
      </c>
      <c r="I17" s="9">
        <v>0</v>
      </c>
      <c r="J17" s="9">
        <v>3</v>
      </c>
      <c r="K17" s="9">
        <v>0</v>
      </c>
      <c r="L17" s="9">
        <v>5</v>
      </c>
      <c r="M17" s="11">
        <f t="shared" si="0"/>
        <v>12.5</v>
      </c>
      <c r="N17" s="9"/>
      <c r="U17" s="1"/>
      <c r="V17" s="1"/>
      <c r="W17" s="1"/>
      <c r="X17" s="1"/>
      <c r="Y17" s="1"/>
    </row>
    <row r="18" spans="1:25" s="15" customFormat="1">
      <c r="A18" s="17" t="s">
        <v>68</v>
      </c>
      <c r="B18" s="9" t="s">
        <v>50</v>
      </c>
      <c r="C18" s="9" t="s">
        <v>9</v>
      </c>
      <c r="D18" s="10">
        <v>9</v>
      </c>
      <c r="E18" s="10">
        <v>10</v>
      </c>
      <c r="F18" s="9">
        <v>0.5</v>
      </c>
      <c r="G18" s="9">
        <v>2</v>
      </c>
      <c r="H18" s="9">
        <v>2</v>
      </c>
      <c r="I18" s="9">
        <v>0.5</v>
      </c>
      <c r="J18" s="9">
        <v>2</v>
      </c>
      <c r="K18" s="9">
        <v>0</v>
      </c>
      <c r="L18" s="9">
        <v>5</v>
      </c>
      <c r="M18" s="11">
        <f t="shared" si="0"/>
        <v>12</v>
      </c>
      <c r="N18" s="9"/>
      <c r="U18" s="1"/>
      <c r="V18" s="1"/>
      <c r="W18" s="1"/>
      <c r="X18" s="1"/>
      <c r="Y18" s="1"/>
    </row>
    <row r="19" spans="1:25" s="15" customFormat="1">
      <c r="A19" s="17" t="s">
        <v>162</v>
      </c>
      <c r="B19" s="9" t="s">
        <v>76</v>
      </c>
      <c r="C19" s="9" t="s">
        <v>1</v>
      </c>
      <c r="D19" s="10">
        <v>3</v>
      </c>
      <c r="E19" s="10">
        <v>10</v>
      </c>
      <c r="F19" s="9">
        <v>1.5</v>
      </c>
      <c r="G19" s="9">
        <v>2</v>
      </c>
      <c r="H19" s="9">
        <v>0.5</v>
      </c>
      <c r="I19" s="9">
        <v>2</v>
      </c>
      <c r="J19" s="9">
        <v>2</v>
      </c>
      <c r="K19" s="9">
        <v>0</v>
      </c>
      <c r="L19" s="9">
        <v>3</v>
      </c>
      <c r="M19" s="11">
        <f t="shared" si="0"/>
        <v>11</v>
      </c>
      <c r="N19" s="9"/>
      <c r="U19" s="1"/>
      <c r="V19" s="1"/>
      <c r="W19" s="1"/>
      <c r="X19" s="1"/>
      <c r="Y19" s="1"/>
    </row>
    <row r="20" spans="1:25" s="15" customFormat="1">
      <c r="A20" s="17" t="s">
        <v>102</v>
      </c>
      <c r="B20" s="9" t="s">
        <v>4</v>
      </c>
      <c r="C20" s="9" t="s">
        <v>155</v>
      </c>
      <c r="D20" s="10">
        <v>8</v>
      </c>
      <c r="E20" s="10">
        <v>10</v>
      </c>
      <c r="F20" s="9">
        <v>1.5</v>
      </c>
      <c r="G20" s="9">
        <v>2</v>
      </c>
      <c r="H20" s="9">
        <v>1.5</v>
      </c>
      <c r="I20" s="9">
        <v>1</v>
      </c>
      <c r="J20" s="9">
        <v>0</v>
      </c>
      <c r="K20" s="9">
        <v>0</v>
      </c>
      <c r="L20" s="9">
        <v>5</v>
      </c>
      <c r="M20" s="11">
        <f t="shared" si="0"/>
        <v>11</v>
      </c>
      <c r="N20" s="9"/>
      <c r="U20" s="1"/>
      <c r="V20" s="1"/>
      <c r="W20" s="1"/>
      <c r="X20" s="1"/>
      <c r="Y20" s="1"/>
    </row>
    <row r="21" spans="1:25" s="15" customFormat="1">
      <c r="A21" s="17" t="s">
        <v>81</v>
      </c>
      <c r="B21" s="9" t="s">
        <v>82</v>
      </c>
      <c r="C21" s="9" t="s">
        <v>158</v>
      </c>
      <c r="D21" s="10">
        <v>9</v>
      </c>
      <c r="E21" s="10">
        <v>10</v>
      </c>
      <c r="F21" s="9">
        <v>2</v>
      </c>
      <c r="G21" s="9">
        <v>2</v>
      </c>
      <c r="H21" s="9">
        <v>1</v>
      </c>
      <c r="I21" s="9">
        <v>0</v>
      </c>
      <c r="J21" s="9">
        <v>2</v>
      </c>
      <c r="K21" s="9">
        <v>0.5</v>
      </c>
      <c r="L21" s="9">
        <v>3</v>
      </c>
      <c r="M21" s="11">
        <f t="shared" si="0"/>
        <v>10.5</v>
      </c>
      <c r="N21" s="9"/>
      <c r="U21" s="1"/>
      <c r="V21" s="1"/>
      <c r="W21" s="1"/>
      <c r="X21" s="1"/>
      <c r="Y21" s="1"/>
    </row>
    <row r="22" spans="1:25" s="15" customFormat="1">
      <c r="A22" s="17" t="s">
        <v>100</v>
      </c>
      <c r="B22" s="9" t="s">
        <v>101</v>
      </c>
      <c r="C22" s="9"/>
      <c r="D22" s="10">
        <v>16</v>
      </c>
      <c r="E22" s="10">
        <v>11</v>
      </c>
      <c r="F22" s="9">
        <v>2</v>
      </c>
      <c r="G22" s="9">
        <v>2</v>
      </c>
      <c r="H22" s="9">
        <v>2</v>
      </c>
      <c r="I22" s="9">
        <v>1</v>
      </c>
      <c r="J22" s="9">
        <v>0</v>
      </c>
      <c r="K22" s="9">
        <v>0</v>
      </c>
      <c r="L22" s="9">
        <v>3.5</v>
      </c>
      <c r="M22" s="11">
        <f t="shared" si="0"/>
        <v>10.5</v>
      </c>
      <c r="N22" s="9"/>
      <c r="U22" s="1"/>
      <c r="V22" s="1"/>
      <c r="W22" s="1"/>
      <c r="X22" s="1"/>
      <c r="Y22" s="1"/>
    </row>
    <row r="23" spans="1:25" s="15" customFormat="1">
      <c r="A23" s="17" t="s">
        <v>70</v>
      </c>
      <c r="B23" s="9" t="s">
        <v>17</v>
      </c>
      <c r="C23" s="9"/>
      <c r="D23" s="10">
        <v>16</v>
      </c>
      <c r="E23" s="10">
        <v>11</v>
      </c>
      <c r="F23" s="9">
        <v>2</v>
      </c>
      <c r="G23" s="9">
        <v>2</v>
      </c>
      <c r="H23" s="9">
        <v>0.5</v>
      </c>
      <c r="I23" s="9">
        <v>0</v>
      </c>
      <c r="J23" s="9">
        <v>1</v>
      </c>
      <c r="K23" s="9">
        <v>0</v>
      </c>
      <c r="L23" s="9">
        <v>4.5</v>
      </c>
      <c r="M23" s="11">
        <f t="shared" si="0"/>
        <v>10</v>
      </c>
      <c r="N23" s="9"/>
      <c r="U23" s="1"/>
      <c r="V23" s="1"/>
      <c r="W23" s="22"/>
      <c r="X23" s="23"/>
      <c r="Y23" s="23"/>
    </row>
    <row r="24" spans="1:25" s="15" customFormat="1">
      <c r="A24" s="17" t="s">
        <v>85</v>
      </c>
      <c r="B24" s="9" t="s">
        <v>15</v>
      </c>
      <c r="C24" s="9"/>
      <c r="D24" s="10">
        <v>7</v>
      </c>
      <c r="E24" s="10">
        <v>10</v>
      </c>
      <c r="F24" s="9">
        <v>2</v>
      </c>
      <c r="G24" s="9">
        <v>2</v>
      </c>
      <c r="H24" s="9">
        <v>1.5</v>
      </c>
      <c r="I24" s="9">
        <v>0</v>
      </c>
      <c r="J24" s="9">
        <v>1.5</v>
      </c>
      <c r="K24" s="9">
        <v>0</v>
      </c>
      <c r="L24" s="9">
        <v>3</v>
      </c>
      <c r="M24" s="11">
        <f t="shared" si="0"/>
        <v>10</v>
      </c>
      <c r="N24" s="9"/>
      <c r="U24" s="1"/>
      <c r="V24" s="1"/>
      <c r="W24" s="23"/>
      <c r="X24" s="23"/>
      <c r="Y24" s="23"/>
    </row>
    <row r="25" spans="1:25" s="15" customFormat="1">
      <c r="A25" s="17" t="s">
        <v>83</v>
      </c>
      <c r="B25" s="9" t="s">
        <v>24</v>
      </c>
      <c r="C25" s="9"/>
      <c r="D25" s="10">
        <v>33</v>
      </c>
      <c r="E25" s="10">
        <v>11</v>
      </c>
      <c r="F25" s="9">
        <v>0.5</v>
      </c>
      <c r="G25" s="9">
        <v>1.4</v>
      </c>
      <c r="H25" s="9">
        <v>1</v>
      </c>
      <c r="I25" s="9">
        <v>0.5</v>
      </c>
      <c r="J25" s="9">
        <v>2</v>
      </c>
      <c r="K25" s="9">
        <v>0.5</v>
      </c>
      <c r="L25" s="9">
        <v>4</v>
      </c>
      <c r="M25" s="11">
        <f t="shared" si="0"/>
        <v>9.9</v>
      </c>
      <c r="N25" s="9"/>
      <c r="U25" s="1"/>
      <c r="V25" s="1"/>
      <c r="W25" s="23"/>
      <c r="X25" s="23"/>
      <c r="Y25" s="23"/>
    </row>
    <row r="26" spans="1:25" s="15" customFormat="1">
      <c r="A26" s="17" t="s">
        <v>64</v>
      </c>
      <c r="B26" s="9" t="s">
        <v>14</v>
      </c>
      <c r="C26" s="17" t="s">
        <v>65</v>
      </c>
      <c r="D26" s="10">
        <v>16</v>
      </c>
      <c r="E26" s="10">
        <v>10</v>
      </c>
      <c r="F26" s="9">
        <v>1</v>
      </c>
      <c r="G26" s="9">
        <v>1.8</v>
      </c>
      <c r="H26" s="9">
        <v>1</v>
      </c>
      <c r="I26" s="9">
        <v>1.5</v>
      </c>
      <c r="J26" s="9">
        <v>1</v>
      </c>
      <c r="K26" s="9">
        <v>0</v>
      </c>
      <c r="L26" s="9">
        <v>3.5</v>
      </c>
      <c r="M26" s="11">
        <f t="shared" si="0"/>
        <v>9.8000000000000007</v>
      </c>
      <c r="N26" s="9"/>
      <c r="U26" s="1"/>
      <c r="V26" s="1"/>
      <c r="W26" s="1"/>
      <c r="X26" s="1"/>
      <c r="Y26" s="1"/>
    </row>
    <row r="27" spans="1:25" s="15" customFormat="1">
      <c r="A27" s="17" t="s">
        <v>69</v>
      </c>
      <c r="B27" s="9" t="s">
        <v>11</v>
      </c>
      <c r="C27" s="9" t="s">
        <v>154</v>
      </c>
      <c r="D27" s="10">
        <v>17</v>
      </c>
      <c r="E27" s="10">
        <v>10</v>
      </c>
      <c r="F27" s="9">
        <v>0</v>
      </c>
      <c r="G27" s="9">
        <v>2</v>
      </c>
      <c r="H27" s="9">
        <v>1</v>
      </c>
      <c r="I27" s="9">
        <v>0.5</v>
      </c>
      <c r="J27" s="9">
        <v>1.5</v>
      </c>
      <c r="K27" s="9">
        <v>0</v>
      </c>
      <c r="L27" s="9">
        <v>4</v>
      </c>
      <c r="M27" s="11">
        <f t="shared" si="0"/>
        <v>9</v>
      </c>
      <c r="N27" s="9"/>
      <c r="U27" s="1"/>
      <c r="V27" s="1"/>
      <c r="W27" s="1"/>
      <c r="X27" s="1"/>
      <c r="Y27" s="1"/>
    </row>
    <row r="28" spans="1:25" s="1" customFormat="1">
      <c r="A28" s="17" t="s">
        <v>58</v>
      </c>
      <c r="B28" s="9" t="s">
        <v>11</v>
      </c>
      <c r="C28" s="9" t="s">
        <v>147</v>
      </c>
      <c r="D28" s="10">
        <v>30</v>
      </c>
      <c r="E28" s="10">
        <v>11</v>
      </c>
      <c r="F28" s="9">
        <v>0.5</v>
      </c>
      <c r="G28" s="9">
        <v>2</v>
      </c>
      <c r="H28" s="9">
        <v>0.5</v>
      </c>
      <c r="I28" s="9">
        <v>0.5</v>
      </c>
      <c r="J28" s="9">
        <v>2.5</v>
      </c>
      <c r="K28" s="9">
        <v>0</v>
      </c>
      <c r="L28" s="9">
        <v>3</v>
      </c>
      <c r="M28" s="11">
        <f t="shared" si="0"/>
        <v>9</v>
      </c>
      <c r="N28" s="9"/>
    </row>
    <row r="29" spans="1:25" s="1" customFormat="1">
      <c r="A29" s="17" t="s">
        <v>97</v>
      </c>
      <c r="B29" s="9" t="s">
        <v>21</v>
      </c>
      <c r="C29" s="9"/>
      <c r="D29" s="10">
        <v>20</v>
      </c>
      <c r="E29" s="10">
        <v>11</v>
      </c>
      <c r="F29" s="9">
        <v>0</v>
      </c>
      <c r="G29" s="9">
        <v>1.2</v>
      </c>
      <c r="H29" s="9">
        <v>1.5</v>
      </c>
      <c r="I29" s="9">
        <v>0.5</v>
      </c>
      <c r="J29" s="9">
        <v>1</v>
      </c>
      <c r="K29" s="9">
        <v>0</v>
      </c>
      <c r="L29" s="9">
        <v>4</v>
      </c>
      <c r="M29" s="11">
        <f t="shared" si="0"/>
        <v>8.1999999999999993</v>
      </c>
      <c r="N29" s="9"/>
    </row>
    <row r="30" spans="1:25" s="1" customFormat="1">
      <c r="A30" s="17" t="s">
        <v>71</v>
      </c>
      <c r="B30" s="9" t="s">
        <v>140</v>
      </c>
      <c r="C30" s="9" t="s">
        <v>141</v>
      </c>
      <c r="D30" s="10">
        <v>11</v>
      </c>
      <c r="E30" s="10">
        <v>11</v>
      </c>
      <c r="F30" s="9">
        <v>1</v>
      </c>
      <c r="G30" s="9">
        <v>1.2</v>
      </c>
      <c r="H30" s="9">
        <v>2</v>
      </c>
      <c r="I30" s="9">
        <v>0.5</v>
      </c>
      <c r="J30" s="9">
        <v>1</v>
      </c>
      <c r="K30" s="9">
        <v>0</v>
      </c>
      <c r="L30" s="9">
        <v>2.5</v>
      </c>
      <c r="M30" s="11">
        <f t="shared" si="0"/>
        <v>8.1999999999999993</v>
      </c>
      <c r="N30" s="9"/>
    </row>
    <row r="31" spans="1:25" s="1" customFormat="1">
      <c r="A31" s="17" t="s">
        <v>62</v>
      </c>
      <c r="B31" s="17" t="s">
        <v>57</v>
      </c>
      <c r="C31" s="17" t="s">
        <v>0</v>
      </c>
      <c r="D31" s="10">
        <v>17</v>
      </c>
      <c r="E31" s="10">
        <v>10</v>
      </c>
      <c r="F31" s="13">
        <v>1.5</v>
      </c>
      <c r="G31" s="13">
        <v>1</v>
      </c>
      <c r="H31" s="13">
        <v>1</v>
      </c>
      <c r="I31" s="13">
        <v>0.5</v>
      </c>
      <c r="J31" s="13">
        <v>1.5</v>
      </c>
      <c r="K31" s="13">
        <v>0</v>
      </c>
      <c r="L31" s="13">
        <v>2.5</v>
      </c>
      <c r="M31" s="14">
        <f t="shared" si="0"/>
        <v>8</v>
      </c>
      <c r="N31" s="9"/>
    </row>
    <row r="32" spans="1:25" s="1" customFormat="1">
      <c r="A32" s="17" t="s">
        <v>8</v>
      </c>
      <c r="B32" s="9" t="s">
        <v>84</v>
      </c>
      <c r="C32" s="9"/>
      <c r="D32" s="10">
        <v>7</v>
      </c>
      <c r="E32" s="10">
        <v>10</v>
      </c>
      <c r="F32" s="9">
        <v>1</v>
      </c>
      <c r="G32" s="9">
        <v>2</v>
      </c>
      <c r="H32" s="9">
        <v>1</v>
      </c>
      <c r="I32" s="9">
        <v>0.5</v>
      </c>
      <c r="J32" s="9">
        <v>0.5</v>
      </c>
      <c r="K32" s="9">
        <v>0</v>
      </c>
      <c r="L32" s="9">
        <v>3</v>
      </c>
      <c r="M32" s="11">
        <f t="shared" si="0"/>
        <v>8</v>
      </c>
      <c r="N32" s="9"/>
    </row>
    <row r="33" spans="1:14" s="1" customFormat="1">
      <c r="A33" s="17" t="s">
        <v>160</v>
      </c>
      <c r="B33" s="9" t="s">
        <v>13</v>
      </c>
      <c r="C33" s="9" t="s">
        <v>153</v>
      </c>
      <c r="D33" s="10">
        <v>4</v>
      </c>
      <c r="E33" s="10">
        <v>11</v>
      </c>
      <c r="F33" s="13">
        <v>1</v>
      </c>
      <c r="G33" s="13">
        <v>0</v>
      </c>
      <c r="H33" s="13">
        <v>0.5</v>
      </c>
      <c r="I33" s="13">
        <v>0.5</v>
      </c>
      <c r="J33" s="13">
        <v>4.5</v>
      </c>
      <c r="K33" s="13">
        <v>0</v>
      </c>
      <c r="L33" s="13">
        <v>1.5</v>
      </c>
      <c r="M33" s="14">
        <f t="shared" si="0"/>
        <v>8</v>
      </c>
      <c r="N33" s="9"/>
    </row>
    <row r="34" spans="1:14" s="1" customFormat="1">
      <c r="A34" s="17" t="s">
        <v>93</v>
      </c>
      <c r="B34" s="9" t="s">
        <v>22</v>
      </c>
      <c r="C34" s="9" t="s">
        <v>155</v>
      </c>
      <c r="D34" s="10">
        <v>26</v>
      </c>
      <c r="E34" s="10">
        <v>10</v>
      </c>
      <c r="F34" s="9">
        <v>1</v>
      </c>
      <c r="G34" s="9">
        <v>2</v>
      </c>
      <c r="H34" s="9">
        <v>0.5</v>
      </c>
      <c r="I34" s="9">
        <v>0</v>
      </c>
      <c r="J34" s="9">
        <v>1</v>
      </c>
      <c r="K34" s="9">
        <v>0</v>
      </c>
      <c r="L34" s="9">
        <v>3.5</v>
      </c>
      <c r="M34" s="11">
        <f t="shared" si="0"/>
        <v>8</v>
      </c>
      <c r="N34" s="9"/>
    </row>
    <row r="35" spans="1:14" s="15" customFormat="1">
      <c r="A35" s="17" t="s">
        <v>78</v>
      </c>
      <c r="B35" s="9" t="s">
        <v>7</v>
      </c>
      <c r="C35" s="9" t="s">
        <v>12</v>
      </c>
      <c r="D35" s="10">
        <v>22</v>
      </c>
      <c r="E35" s="10">
        <v>10</v>
      </c>
      <c r="F35" s="9">
        <v>0</v>
      </c>
      <c r="G35" s="9">
        <v>2</v>
      </c>
      <c r="H35" s="9">
        <v>1</v>
      </c>
      <c r="I35" s="9">
        <v>0</v>
      </c>
      <c r="J35" s="9">
        <v>0.5</v>
      </c>
      <c r="K35" s="9">
        <v>0</v>
      </c>
      <c r="L35" s="9">
        <v>4</v>
      </c>
      <c r="M35" s="11">
        <f t="shared" si="0"/>
        <v>7.5</v>
      </c>
      <c r="N35" s="9"/>
    </row>
    <row r="36" spans="1:14" s="15" customFormat="1">
      <c r="A36" s="17" t="s">
        <v>61</v>
      </c>
      <c r="B36" s="9" t="s">
        <v>15</v>
      </c>
      <c r="C36" s="9" t="s">
        <v>136</v>
      </c>
      <c r="D36" s="10">
        <v>14</v>
      </c>
      <c r="E36" s="10">
        <v>10</v>
      </c>
      <c r="F36" s="13">
        <v>0.5</v>
      </c>
      <c r="G36" s="13">
        <v>2</v>
      </c>
      <c r="H36" s="13">
        <v>1.5</v>
      </c>
      <c r="I36" s="13">
        <v>0</v>
      </c>
      <c r="J36" s="13">
        <v>1.5</v>
      </c>
      <c r="K36" s="13">
        <v>0.5</v>
      </c>
      <c r="L36" s="13">
        <v>1.5</v>
      </c>
      <c r="M36" s="14">
        <f t="shared" si="0"/>
        <v>7.5</v>
      </c>
      <c r="N36" s="9"/>
    </row>
    <row r="37" spans="1:14" s="15" customFormat="1">
      <c r="A37" s="17" t="s">
        <v>159</v>
      </c>
      <c r="B37" s="9" t="s">
        <v>16</v>
      </c>
      <c r="C37" s="9" t="s">
        <v>6</v>
      </c>
      <c r="D37" s="10">
        <v>26</v>
      </c>
      <c r="E37" s="10">
        <v>10</v>
      </c>
      <c r="F37" s="9">
        <v>1.5</v>
      </c>
      <c r="G37" s="9">
        <v>2</v>
      </c>
      <c r="H37" s="9">
        <v>0</v>
      </c>
      <c r="I37" s="9">
        <v>2</v>
      </c>
      <c r="J37" s="9">
        <v>1.5</v>
      </c>
      <c r="K37" s="9">
        <v>0</v>
      </c>
      <c r="L37" s="9">
        <v>0</v>
      </c>
      <c r="M37" s="11">
        <f t="shared" si="0"/>
        <v>7</v>
      </c>
      <c r="N37" s="9"/>
    </row>
    <row r="38" spans="1:14" s="15" customFormat="1">
      <c r="A38" s="17" t="s">
        <v>59</v>
      </c>
      <c r="B38" s="9" t="s">
        <v>4</v>
      </c>
      <c r="C38" s="9" t="s">
        <v>9</v>
      </c>
      <c r="D38" s="10">
        <v>4</v>
      </c>
      <c r="E38" s="10">
        <v>11</v>
      </c>
      <c r="F38" s="13">
        <v>0</v>
      </c>
      <c r="G38" s="13">
        <v>2</v>
      </c>
      <c r="H38" s="13">
        <v>0</v>
      </c>
      <c r="I38" s="13">
        <v>0.5</v>
      </c>
      <c r="J38" s="13">
        <v>1</v>
      </c>
      <c r="K38" s="13">
        <v>0.5</v>
      </c>
      <c r="L38" s="13">
        <v>3</v>
      </c>
      <c r="M38" s="14">
        <f t="shared" si="0"/>
        <v>7</v>
      </c>
      <c r="N38" s="9"/>
    </row>
    <row r="39" spans="1:14" s="15" customFormat="1">
      <c r="A39" s="17" t="s">
        <v>63</v>
      </c>
      <c r="B39" s="9" t="s">
        <v>4</v>
      </c>
      <c r="C39" s="9" t="s">
        <v>141</v>
      </c>
      <c r="D39" s="10">
        <v>20</v>
      </c>
      <c r="E39" s="10">
        <v>11</v>
      </c>
      <c r="F39" s="13">
        <v>0.5</v>
      </c>
      <c r="G39" s="13">
        <v>2</v>
      </c>
      <c r="H39" s="13">
        <v>0</v>
      </c>
      <c r="I39" s="13">
        <v>0</v>
      </c>
      <c r="J39" s="13">
        <v>2</v>
      </c>
      <c r="K39" s="13">
        <v>0</v>
      </c>
      <c r="L39" s="13">
        <v>2</v>
      </c>
      <c r="M39" s="14">
        <f t="shared" si="0"/>
        <v>6.5</v>
      </c>
      <c r="N39" s="9"/>
    </row>
    <row r="40" spans="1:14" s="15" customFormat="1">
      <c r="A40" s="17" t="s">
        <v>60</v>
      </c>
      <c r="B40" s="9" t="s">
        <v>47</v>
      </c>
      <c r="C40" s="9" t="s">
        <v>136</v>
      </c>
      <c r="D40" s="10">
        <v>24</v>
      </c>
      <c r="E40" s="10">
        <v>10</v>
      </c>
      <c r="F40" s="13">
        <v>0.5</v>
      </c>
      <c r="G40" s="13">
        <v>2</v>
      </c>
      <c r="H40" s="13">
        <v>0</v>
      </c>
      <c r="I40" s="13">
        <v>0</v>
      </c>
      <c r="J40" s="13">
        <v>2</v>
      </c>
      <c r="K40" s="13">
        <v>0</v>
      </c>
      <c r="L40" s="13">
        <v>2</v>
      </c>
      <c r="M40" s="14">
        <f t="shared" si="0"/>
        <v>6.5</v>
      </c>
      <c r="N40" s="9"/>
    </row>
    <row r="41" spans="1:14" s="15" customFormat="1">
      <c r="A41" s="17" t="s">
        <v>89</v>
      </c>
      <c r="B41" s="9" t="s">
        <v>90</v>
      </c>
      <c r="C41" s="9" t="s">
        <v>143</v>
      </c>
      <c r="D41" s="10">
        <v>11</v>
      </c>
      <c r="E41" s="10">
        <v>11</v>
      </c>
      <c r="F41" s="9">
        <v>1.5</v>
      </c>
      <c r="G41" s="9">
        <v>0</v>
      </c>
      <c r="H41" s="9">
        <v>1</v>
      </c>
      <c r="I41" s="9">
        <v>0</v>
      </c>
      <c r="J41" s="9">
        <v>1</v>
      </c>
      <c r="K41" s="9">
        <v>0</v>
      </c>
      <c r="L41" s="9">
        <v>3</v>
      </c>
      <c r="M41" s="11">
        <f t="shared" si="0"/>
        <v>6.5</v>
      </c>
      <c r="N41" s="9"/>
    </row>
    <row r="42" spans="1:14" s="15" customFormat="1">
      <c r="A42" s="19" t="s">
        <v>98</v>
      </c>
      <c r="B42" s="9" t="s">
        <v>99</v>
      </c>
      <c r="C42" s="9" t="s">
        <v>134</v>
      </c>
      <c r="D42" s="10">
        <v>22</v>
      </c>
      <c r="E42" s="10">
        <v>10</v>
      </c>
      <c r="F42" s="9">
        <v>0</v>
      </c>
      <c r="G42" s="9">
        <v>2</v>
      </c>
      <c r="H42" s="9">
        <v>0.5</v>
      </c>
      <c r="I42" s="9">
        <v>0</v>
      </c>
      <c r="J42" s="9">
        <v>1</v>
      </c>
      <c r="K42" s="9">
        <v>0</v>
      </c>
      <c r="L42" s="9">
        <v>2</v>
      </c>
      <c r="M42" s="11">
        <f t="shared" si="0"/>
        <v>5.5</v>
      </c>
      <c r="N42" s="9"/>
    </row>
    <row r="43" spans="1:14" s="15" customFormat="1">
      <c r="A43" s="17" t="s">
        <v>103</v>
      </c>
      <c r="B43" s="9" t="s">
        <v>19</v>
      </c>
      <c r="C43" s="9"/>
      <c r="D43" s="10">
        <v>7</v>
      </c>
      <c r="E43" s="10">
        <v>10</v>
      </c>
      <c r="F43" s="9">
        <v>1.5</v>
      </c>
      <c r="G43" s="9">
        <v>0.4</v>
      </c>
      <c r="H43" s="9">
        <v>1.5</v>
      </c>
      <c r="I43" s="9">
        <v>0.5</v>
      </c>
      <c r="J43" s="9">
        <v>0.5</v>
      </c>
      <c r="K43" s="9">
        <v>0</v>
      </c>
      <c r="L43" s="9">
        <v>1</v>
      </c>
      <c r="M43" s="11">
        <f t="shared" si="0"/>
        <v>5.4</v>
      </c>
      <c r="N43" s="9"/>
    </row>
    <row r="44" spans="1:14" s="15" customFormat="1">
      <c r="A44" s="17" t="s">
        <v>53</v>
      </c>
      <c r="B44" s="9" t="s">
        <v>4</v>
      </c>
      <c r="C44" s="9" t="s">
        <v>12</v>
      </c>
      <c r="D44" s="10">
        <v>20</v>
      </c>
      <c r="E44" s="10">
        <v>11</v>
      </c>
      <c r="F44" s="13">
        <v>1</v>
      </c>
      <c r="G44" s="13">
        <v>1.2</v>
      </c>
      <c r="H44" s="13">
        <v>2</v>
      </c>
      <c r="I44" s="13">
        <v>0</v>
      </c>
      <c r="J44" s="13">
        <v>1</v>
      </c>
      <c r="K44" s="13">
        <v>0</v>
      </c>
      <c r="L44" s="13">
        <v>0</v>
      </c>
      <c r="M44" s="14">
        <f t="shared" si="0"/>
        <v>5.2</v>
      </c>
      <c r="N44" s="9"/>
    </row>
    <row r="45" spans="1:14" s="15" customFormat="1">
      <c r="A45" s="17" t="s">
        <v>161</v>
      </c>
      <c r="B45" s="9" t="s">
        <v>80</v>
      </c>
      <c r="C45" s="9" t="s">
        <v>138</v>
      </c>
      <c r="D45" s="10">
        <v>22</v>
      </c>
      <c r="E45" s="10">
        <v>10</v>
      </c>
      <c r="F45" s="9">
        <v>0</v>
      </c>
      <c r="G45" s="9">
        <v>1.6</v>
      </c>
      <c r="H45" s="9">
        <v>0.5</v>
      </c>
      <c r="I45" s="9">
        <v>0</v>
      </c>
      <c r="J45" s="9">
        <v>0.5</v>
      </c>
      <c r="K45" s="9">
        <v>0</v>
      </c>
      <c r="L45" s="9">
        <v>2.5</v>
      </c>
      <c r="M45" s="11">
        <f t="shared" si="0"/>
        <v>5.0999999999999996</v>
      </c>
      <c r="N45" s="9"/>
    </row>
    <row r="46" spans="1:14" s="15" customFormat="1">
      <c r="A46" s="17" t="s">
        <v>74</v>
      </c>
      <c r="B46" s="9" t="s">
        <v>75</v>
      </c>
      <c r="C46" s="9" t="s">
        <v>134</v>
      </c>
      <c r="D46" s="10">
        <v>24</v>
      </c>
      <c r="E46" s="10">
        <v>10</v>
      </c>
      <c r="F46" s="9">
        <v>0</v>
      </c>
      <c r="G46" s="9">
        <v>2</v>
      </c>
      <c r="H46" s="9">
        <v>0.5</v>
      </c>
      <c r="I46" s="9">
        <v>1</v>
      </c>
      <c r="J46" s="9">
        <v>0.5</v>
      </c>
      <c r="K46" s="9">
        <v>0</v>
      </c>
      <c r="L46" s="9">
        <v>1</v>
      </c>
      <c r="M46" s="11">
        <f t="shared" si="0"/>
        <v>5</v>
      </c>
      <c r="N46" s="9"/>
    </row>
    <row r="47" spans="1:14" s="15" customFormat="1">
      <c r="A47" s="9" t="s">
        <v>79</v>
      </c>
      <c r="B47" s="9" t="s">
        <v>23</v>
      </c>
      <c r="C47" s="9" t="s">
        <v>18</v>
      </c>
      <c r="D47" s="10">
        <v>4</v>
      </c>
      <c r="E47" s="10">
        <v>11</v>
      </c>
      <c r="F47" s="9">
        <v>0.5</v>
      </c>
      <c r="G47" s="9">
        <v>1.4</v>
      </c>
      <c r="H47" s="9">
        <v>0.5</v>
      </c>
      <c r="I47" s="9">
        <v>0</v>
      </c>
      <c r="J47" s="9">
        <v>0.5</v>
      </c>
      <c r="K47" s="9">
        <v>0</v>
      </c>
      <c r="L47" s="9">
        <v>2</v>
      </c>
      <c r="M47" s="11">
        <f t="shared" si="0"/>
        <v>4.9000000000000004</v>
      </c>
      <c r="N47" s="9"/>
    </row>
    <row r="48" spans="1:14" s="15" customFormat="1">
      <c r="A48" s="17" t="s">
        <v>72</v>
      </c>
      <c r="B48" s="9" t="s">
        <v>73</v>
      </c>
      <c r="C48" s="9" t="s">
        <v>135</v>
      </c>
      <c r="D48" s="10">
        <v>24</v>
      </c>
      <c r="E48" s="10">
        <v>10</v>
      </c>
      <c r="F48" s="9">
        <v>0</v>
      </c>
      <c r="G48" s="9">
        <v>0.6</v>
      </c>
      <c r="H48" s="9">
        <v>1</v>
      </c>
      <c r="I48" s="9">
        <v>0</v>
      </c>
      <c r="J48" s="9">
        <v>0</v>
      </c>
      <c r="K48" s="9">
        <v>0</v>
      </c>
      <c r="L48" s="9">
        <v>2.5</v>
      </c>
      <c r="M48" s="11">
        <f t="shared" si="0"/>
        <v>4.0999999999999996</v>
      </c>
      <c r="N48" s="9"/>
    </row>
    <row r="49" spans="1:14" s="15" customFormat="1">
      <c r="A49" s="17" t="s">
        <v>144</v>
      </c>
      <c r="B49" s="17" t="s">
        <v>22</v>
      </c>
      <c r="C49" s="17" t="s">
        <v>9</v>
      </c>
      <c r="D49" s="10">
        <v>11</v>
      </c>
      <c r="E49" s="10">
        <v>11</v>
      </c>
      <c r="F49" s="9">
        <v>0</v>
      </c>
      <c r="G49" s="9">
        <v>0.6</v>
      </c>
      <c r="H49" s="9">
        <v>1</v>
      </c>
      <c r="I49" s="9">
        <v>0</v>
      </c>
      <c r="J49" s="9">
        <v>0</v>
      </c>
      <c r="K49" s="9">
        <v>0</v>
      </c>
      <c r="L49" s="9">
        <v>0</v>
      </c>
      <c r="M49" s="11">
        <f t="shared" si="0"/>
        <v>1.6</v>
      </c>
      <c r="N49" s="9"/>
    </row>
  </sheetData>
  <sortState ref="A2:N49">
    <sortCondition descending="1" ref="M2:M49"/>
    <sortCondition ref="A2:A49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8"/>
  <sheetViews>
    <sheetView tabSelected="1" topLeftCell="A20" workbookViewId="0">
      <selection activeCell="B34" sqref="B34"/>
    </sheetView>
  </sheetViews>
  <sheetFormatPr defaultRowHeight="15"/>
  <cols>
    <col min="1" max="1" width="18.85546875" style="5" customWidth="1"/>
    <col min="2" max="2" width="14.140625" style="6" customWidth="1"/>
    <col min="3" max="3" width="11.140625" style="6" customWidth="1"/>
    <col min="4" max="4" width="15" style="6" customWidth="1"/>
    <col min="5" max="12" width="9.140625" style="6"/>
    <col min="13" max="13" width="9.140625" style="7"/>
    <col min="14" max="14" width="17.5703125" style="6" customWidth="1"/>
    <col min="15" max="16384" width="9.140625" style="6"/>
  </cols>
  <sheetData>
    <row r="1" spans="1:15">
      <c r="A1" s="36" t="s">
        <v>41</v>
      </c>
      <c r="B1" s="47" t="s">
        <v>42</v>
      </c>
      <c r="C1" s="47"/>
      <c r="D1" s="47"/>
      <c r="E1" s="31" t="s">
        <v>28</v>
      </c>
      <c r="F1" s="31" t="s">
        <v>29</v>
      </c>
      <c r="G1" s="3" t="s">
        <v>30</v>
      </c>
      <c r="H1" s="3" t="s">
        <v>31</v>
      </c>
      <c r="I1" s="3" t="s">
        <v>32</v>
      </c>
      <c r="J1" s="3" t="s">
        <v>33</v>
      </c>
      <c r="K1" s="3" t="s">
        <v>34</v>
      </c>
      <c r="L1" s="3" t="s">
        <v>35</v>
      </c>
      <c r="M1" s="3" t="s">
        <v>36</v>
      </c>
      <c r="N1" s="31" t="s">
        <v>37</v>
      </c>
      <c r="O1" s="8"/>
    </row>
    <row r="2" spans="1:15">
      <c r="A2" s="45" t="s">
        <v>112</v>
      </c>
      <c r="B2" s="17" t="s">
        <v>102</v>
      </c>
      <c r="C2" s="20" t="s">
        <v>4</v>
      </c>
      <c r="D2" s="20" t="s">
        <v>155</v>
      </c>
      <c r="E2" s="10">
        <v>8</v>
      </c>
      <c r="F2" s="10">
        <v>10</v>
      </c>
      <c r="G2" s="45">
        <v>1.5</v>
      </c>
      <c r="H2" s="45">
        <v>1.5</v>
      </c>
      <c r="I2" s="45">
        <v>1</v>
      </c>
      <c r="J2" s="45">
        <v>10</v>
      </c>
      <c r="K2" s="45">
        <v>1.5</v>
      </c>
      <c r="L2" s="45">
        <v>1</v>
      </c>
      <c r="M2" s="46">
        <f>SUM(G2:L2)</f>
        <v>16.5</v>
      </c>
      <c r="N2" s="44" t="s">
        <v>38</v>
      </c>
      <c r="O2" s="8"/>
    </row>
    <row r="3" spans="1:15">
      <c r="A3" s="45"/>
      <c r="B3" s="17" t="s">
        <v>59</v>
      </c>
      <c r="C3" s="20" t="s">
        <v>4</v>
      </c>
      <c r="D3" s="20" t="s">
        <v>18</v>
      </c>
      <c r="E3" s="10">
        <v>8</v>
      </c>
      <c r="F3" s="10">
        <v>10</v>
      </c>
      <c r="G3" s="45"/>
      <c r="H3" s="45"/>
      <c r="I3" s="45"/>
      <c r="J3" s="45"/>
      <c r="K3" s="45"/>
      <c r="L3" s="45"/>
      <c r="M3" s="46"/>
      <c r="N3" s="44"/>
      <c r="O3" s="8"/>
    </row>
    <row r="4" spans="1:15">
      <c r="A4" s="45"/>
      <c r="B4" s="17" t="s">
        <v>51</v>
      </c>
      <c r="C4" s="20" t="s">
        <v>52</v>
      </c>
      <c r="D4" s="20" t="s">
        <v>156</v>
      </c>
      <c r="E4" s="10">
        <v>8</v>
      </c>
      <c r="F4" s="10">
        <v>10</v>
      </c>
      <c r="G4" s="45"/>
      <c r="H4" s="45"/>
      <c r="I4" s="45"/>
      <c r="J4" s="45"/>
      <c r="K4" s="45"/>
      <c r="L4" s="45"/>
      <c r="M4" s="46"/>
      <c r="N4" s="44"/>
      <c r="O4" s="8"/>
    </row>
    <row r="5" spans="1:15">
      <c r="A5" s="45" t="s">
        <v>113</v>
      </c>
      <c r="B5" s="17" t="s">
        <v>48</v>
      </c>
      <c r="C5" s="20" t="s">
        <v>19</v>
      </c>
      <c r="D5" s="20" t="s">
        <v>132</v>
      </c>
      <c r="E5" s="10" t="s">
        <v>5</v>
      </c>
      <c r="F5" s="10">
        <v>11</v>
      </c>
      <c r="G5" s="37">
        <v>3.4</v>
      </c>
      <c r="H5" s="37">
        <v>1</v>
      </c>
      <c r="I5" s="37">
        <v>0.5</v>
      </c>
      <c r="J5" s="37">
        <v>6</v>
      </c>
      <c r="K5" s="37">
        <v>2</v>
      </c>
      <c r="L5" s="45">
        <v>0.5</v>
      </c>
      <c r="M5" s="46">
        <f>SUM(G5:L5)</f>
        <v>13.4</v>
      </c>
      <c r="N5" s="44" t="s">
        <v>39</v>
      </c>
      <c r="O5" s="8"/>
    </row>
    <row r="6" spans="1:15">
      <c r="A6" s="45"/>
      <c r="B6" s="17" t="s">
        <v>91</v>
      </c>
      <c r="C6" s="20" t="s">
        <v>24</v>
      </c>
      <c r="D6" s="20" t="s">
        <v>6</v>
      </c>
      <c r="E6" s="10" t="s">
        <v>5</v>
      </c>
      <c r="F6" s="10">
        <v>10</v>
      </c>
      <c r="G6" s="38"/>
      <c r="H6" s="38"/>
      <c r="I6" s="38"/>
      <c r="J6" s="38"/>
      <c r="K6" s="38"/>
      <c r="L6" s="45"/>
      <c r="M6" s="46"/>
      <c r="N6" s="44"/>
      <c r="O6" s="8"/>
    </row>
    <row r="7" spans="1:15">
      <c r="A7" s="45"/>
      <c r="B7" s="17" t="s">
        <v>104</v>
      </c>
      <c r="C7" s="17" t="s">
        <v>19</v>
      </c>
      <c r="D7" s="17" t="s">
        <v>133</v>
      </c>
      <c r="E7" s="10" t="s">
        <v>5</v>
      </c>
      <c r="F7" s="10">
        <v>11</v>
      </c>
      <c r="G7" s="39"/>
      <c r="H7" s="39"/>
      <c r="I7" s="39"/>
      <c r="J7" s="39"/>
      <c r="K7" s="39"/>
      <c r="L7" s="45"/>
      <c r="M7" s="46"/>
      <c r="N7" s="44"/>
      <c r="O7" s="8"/>
    </row>
    <row r="8" spans="1:15">
      <c r="A8" s="45" t="s">
        <v>148</v>
      </c>
      <c r="B8" s="17" t="s">
        <v>49</v>
      </c>
      <c r="C8" s="20" t="s">
        <v>50</v>
      </c>
      <c r="D8" s="20" t="s">
        <v>6</v>
      </c>
      <c r="E8" s="10">
        <v>14</v>
      </c>
      <c r="F8" s="10">
        <v>10</v>
      </c>
      <c r="G8" s="37">
        <v>3.5</v>
      </c>
      <c r="H8" s="37">
        <v>3</v>
      </c>
      <c r="I8" s="37">
        <v>1</v>
      </c>
      <c r="J8" s="37">
        <v>2.5</v>
      </c>
      <c r="K8" s="37">
        <v>2</v>
      </c>
      <c r="L8" s="37">
        <v>0.5</v>
      </c>
      <c r="M8" s="40">
        <f>SUM(G8:L8)</f>
        <v>12.5</v>
      </c>
      <c r="N8" s="44" t="s">
        <v>39</v>
      </c>
      <c r="O8" s="8"/>
    </row>
    <row r="9" spans="1:15">
      <c r="A9" s="45"/>
      <c r="B9" s="17" t="s">
        <v>54</v>
      </c>
      <c r="C9" s="20" t="s">
        <v>55</v>
      </c>
      <c r="D9" s="20" t="s">
        <v>149</v>
      </c>
      <c r="E9" s="10">
        <v>14</v>
      </c>
      <c r="F9" s="10">
        <v>10</v>
      </c>
      <c r="G9" s="38"/>
      <c r="H9" s="38"/>
      <c r="I9" s="38"/>
      <c r="J9" s="38"/>
      <c r="K9" s="38"/>
      <c r="L9" s="38"/>
      <c r="M9" s="41"/>
      <c r="N9" s="44"/>
      <c r="O9" s="8"/>
    </row>
    <row r="10" spans="1:15">
      <c r="A10" s="45"/>
      <c r="B10" s="17" t="s">
        <v>61</v>
      </c>
      <c r="C10" s="20" t="s">
        <v>15</v>
      </c>
      <c r="D10" s="20" t="s">
        <v>136</v>
      </c>
      <c r="E10" s="10">
        <v>14</v>
      </c>
      <c r="F10" s="10">
        <v>10</v>
      </c>
      <c r="G10" s="39"/>
      <c r="H10" s="39"/>
      <c r="I10" s="39"/>
      <c r="J10" s="39"/>
      <c r="K10" s="39"/>
      <c r="L10" s="39"/>
      <c r="M10" s="42"/>
      <c r="N10" s="44"/>
      <c r="O10" s="8"/>
    </row>
    <row r="11" spans="1:15">
      <c r="A11" s="45" t="s">
        <v>157</v>
      </c>
      <c r="B11" s="17" t="s">
        <v>86</v>
      </c>
      <c r="C11" s="20" t="s">
        <v>87</v>
      </c>
      <c r="D11" s="20" t="s">
        <v>154</v>
      </c>
      <c r="E11" s="10">
        <v>9</v>
      </c>
      <c r="F11" s="10">
        <v>10</v>
      </c>
      <c r="G11" s="37">
        <v>4.5</v>
      </c>
      <c r="H11" s="37">
        <v>1</v>
      </c>
      <c r="I11" s="37">
        <v>0.5</v>
      </c>
      <c r="J11" s="37">
        <v>3</v>
      </c>
      <c r="K11" s="37">
        <v>0.5</v>
      </c>
      <c r="L11" s="37">
        <v>0.5</v>
      </c>
      <c r="M11" s="40">
        <f>SUM(G11:L11)</f>
        <v>10</v>
      </c>
      <c r="N11" s="44" t="s">
        <v>40</v>
      </c>
      <c r="O11" s="8"/>
    </row>
    <row r="12" spans="1:15">
      <c r="A12" s="45"/>
      <c r="B12" s="17" t="s">
        <v>68</v>
      </c>
      <c r="C12" s="20" t="s">
        <v>50</v>
      </c>
      <c r="D12" s="20" t="s">
        <v>9</v>
      </c>
      <c r="E12" s="10">
        <v>9</v>
      </c>
      <c r="F12" s="10">
        <v>10</v>
      </c>
      <c r="G12" s="38"/>
      <c r="H12" s="38"/>
      <c r="I12" s="38"/>
      <c r="J12" s="38"/>
      <c r="K12" s="38"/>
      <c r="L12" s="38"/>
      <c r="M12" s="41"/>
      <c r="N12" s="44"/>
      <c r="O12" s="8"/>
    </row>
    <row r="13" spans="1:15">
      <c r="A13" s="45"/>
      <c r="B13" s="17" t="s">
        <v>81</v>
      </c>
      <c r="C13" s="20" t="s">
        <v>82</v>
      </c>
      <c r="D13" s="20" t="s">
        <v>158</v>
      </c>
      <c r="E13" s="10">
        <v>9</v>
      </c>
      <c r="F13" s="10">
        <v>10</v>
      </c>
      <c r="G13" s="39"/>
      <c r="H13" s="39"/>
      <c r="I13" s="39"/>
      <c r="J13" s="39"/>
      <c r="K13" s="39"/>
      <c r="L13" s="39"/>
      <c r="M13" s="42"/>
      <c r="N13" s="44"/>
      <c r="O13" s="8"/>
    </row>
    <row r="14" spans="1:15">
      <c r="A14" s="45" t="s">
        <v>150</v>
      </c>
      <c r="B14" s="33" t="s">
        <v>164</v>
      </c>
      <c r="C14" s="20" t="s">
        <v>76</v>
      </c>
      <c r="D14" s="20" t="s">
        <v>1</v>
      </c>
      <c r="E14" s="10">
        <v>3</v>
      </c>
      <c r="F14" s="10">
        <v>10</v>
      </c>
      <c r="G14" s="37">
        <v>4</v>
      </c>
      <c r="H14" s="37">
        <v>1</v>
      </c>
      <c r="I14" s="37">
        <v>0.5</v>
      </c>
      <c r="J14" s="37">
        <v>2</v>
      </c>
      <c r="K14" s="37">
        <v>1</v>
      </c>
      <c r="L14" s="37">
        <v>0.5</v>
      </c>
      <c r="M14" s="40">
        <f>SUM(G14:L14)</f>
        <v>9</v>
      </c>
      <c r="N14" s="44" t="s">
        <v>40</v>
      </c>
      <c r="O14" s="8"/>
    </row>
    <row r="15" spans="1:15">
      <c r="A15" s="45"/>
      <c r="B15" s="33" t="s">
        <v>20</v>
      </c>
      <c r="C15" s="20" t="s">
        <v>2</v>
      </c>
      <c r="D15" s="20" t="s">
        <v>151</v>
      </c>
      <c r="E15" s="10">
        <v>3</v>
      </c>
      <c r="F15" s="10">
        <v>10</v>
      </c>
      <c r="G15" s="38"/>
      <c r="H15" s="38"/>
      <c r="I15" s="38"/>
      <c r="J15" s="38"/>
      <c r="K15" s="38"/>
      <c r="L15" s="38"/>
      <c r="M15" s="41"/>
      <c r="N15" s="44"/>
      <c r="O15" s="8"/>
    </row>
    <row r="16" spans="1:15">
      <c r="A16" s="45"/>
      <c r="B16" s="33" t="s">
        <v>88</v>
      </c>
      <c r="C16" s="20" t="s">
        <v>19</v>
      </c>
      <c r="D16" s="20" t="s">
        <v>12</v>
      </c>
      <c r="E16" s="10">
        <v>3</v>
      </c>
      <c r="F16" s="10">
        <v>10</v>
      </c>
      <c r="G16" s="39"/>
      <c r="H16" s="39"/>
      <c r="I16" s="39"/>
      <c r="J16" s="39"/>
      <c r="K16" s="39"/>
      <c r="L16" s="39"/>
      <c r="M16" s="42"/>
      <c r="N16" s="44"/>
      <c r="O16" s="8"/>
    </row>
    <row r="17" spans="1:15">
      <c r="A17" s="45" t="s">
        <v>115</v>
      </c>
      <c r="B17" s="33" t="s">
        <v>116</v>
      </c>
      <c r="C17" s="20" t="s">
        <v>24</v>
      </c>
      <c r="D17" s="20"/>
      <c r="E17" s="10">
        <v>33</v>
      </c>
      <c r="F17" s="10">
        <v>11</v>
      </c>
      <c r="G17" s="37">
        <v>1.5</v>
      </c>
      <c r="H17" s="37">
        <v>4</v>
      </c>
      <c r="I17" s="37">
        <v>1</v>
      </c>
      <c r="J17" s="37">
        <v>0</v>
      </c>
      <c r="K17" s="37">
        <v>0.5</v>
      </c>
      <c r="L17" s="37">
        <v>0.5</v>
      </c>
      <c r="M17" s="40">
        <f>SUM(G17:L17)</f>
        <v>7.5</v>
      </c>
      <c r="N17" s="43"/>
      <c r="O17" s="8"/>
    </row>
    <row r="18" spans="1:15">
      <c r="A18" s="45"/>
      <c r="B18" s="33" t="s">
        <v>77</v>
      </c>
      <c r="C18" s="20" t="s">
        <v>10</v>
      </c>
      <c r="D18" s="20" t="s">
        <v>152</v>
      </c>
      <c r="E18" s="10">
        <v>33</v>
      </c>
      <c r="F18" s="10">
        <v>10</v>
      </c>
      <c r="G18" s="38"/>
      <c r="H18" s="38"/>
      <c r="I18" s="38"/>
      <c r="J18" s="38"/>
      <c r="K18" s="38"/>
      <c r="L18" s="38"/>
      <c r="M18" s="41"/>
      <c r="N18" s="43"/>
      <c r="O18" s="8"/>
    </row>
    <row r="19" spans="1:15">
      <c r="A19" s="45"/>
      <c r="B19" s="33" t="s">
        <v>131</v>
      </c>
      <c r="C19" s="20" t="s">
        <v>4</v>
      </c>
      <c r="D19" s="20" t="s">
        <v>153</v>
      </c>
      <c r="E19" s="10">
        <v>33</v>
      </c>
      <c r="F19" s="10">
        <v>10</v>
      </c>
      <c r="G19" s="39"/>
      <c r="H19" s="39"/>
      <c r="I19" s="39"/>
      <c r="J19" s="39"/>
      <c r="K19" s="39"/>
      <c r="L19" s="39"/>
      <c r="M19" s="42"/>
      <c r="N19" s="43"/>
      <c r="O19" s="8"/>
    </row>
    <row r="20" spans="1:15">
      <c r="A20" s="45" t="s">
        <v>117</v>
      </c>
      <c r="B20" s="17" t="s">
        <v>95</v>
      </c>
      <c r="C20" s="20" t="s">
        <v>96</v>
      </c>
      <c r="D20" s="20" t="s">
        <v>134</v>
      </c>
      <c r="E20" s="10">
        <v>30</v>
      </c>
      <c r="F20" s="10">
        <v>11</v>
      </c>
      <c r="G20" s="37">
        <v>2.5</v>
      </c>
      <c r="H20" s="37">
        <v>1</v>
      </c>
      <c r="I20" s="37">
        <v>0</v>
      </c>
      <c r="J20" s="37">
        <v>2</v>
      </c>
      <c r="K20" s="37">
        <v>1</v>
      </c>
      <c r="L20" s="37">
        <v>0.5</v>
      </c>
      <c r="M20" s="40">
        <f>SUM(G20:L20)</f>
        <v>7</v>
      </c>
      <c r="N20" s="43"/>
      <c r="O20" s="8"/>
    </row>
    <row r="21" spans="1:15">
      <c r="A21" s="45"/>
      <c r="B21" s="17" t="s">
        <v>66</v>
      </c>
      <c r="C21" s="20" t="s">
        <v>67</v>
      </c>
      <c r="D21" s="20" t="s">
        <v>146</v>
      </c>
      <c r="E21" s="10">
        <v>30</v>
      </c>
      <c r="F21" s="10">
        <v>11</v>
      </c>
      <c r="G21" s="38"/>
      <c r="H21" s="38"/>
      <c r="I21" s="38"/>
      <c r="J21" s="38"/>
      <c r="K21" s="38"/>
      <c r="L21" s="38"/>
      <c r="M21" s="41"/>
      <c r="N21" s="43"/>
      <c r="O21" s="8"/>
    </row>
    <row r="22" spans="1:15">
      <c r="A22" s="45"/>
      <c r="B22" s="17" t="s">
        <v>58</v>
      </c>
      <c r="C22" s="20" t="s">
        <v>2</v>
      </c>
      <c r="D22" s="20" t="s">
        <v>147</v>
      </c>
      <c r="E22" s="10">
        <v>30</v>
      </c>
      <c r="F22" s="10">
        <v>11</v>
      </c>
      <c r="G22" s="39"/>
      <c r="H22" s="39"/>
      <c r="I22" s="39"/>
      <c r="J22" s="39"/>
      <c r="K22" s="39"/>
      <c r="L22" s="39"/>
      <c r="M22" s="42"/>
      <c r="N22" s="43"/>
      <c r="O22" s="8"/>
    </row>
    <row r="23" spans="1:15">
      <c r="A23" s="45" t="s">
        <v>118</v>
      </c>
      <c r="B23" s="17" t="s">
        <v>63</v>
      </c>
      <c r="C23" s="20" t="s">
        <v>4</v>
      </c>
      <c r="D23" s="20" t="s">
        <v>141</v>
      </c>
      <c r="E23" s="10">
        <v>20</v>
      </c>
      <c r="F23" s="10">
        <v>11</v>
      </c>
      <c r="G23" s="37">
        <v>1.5</v>
      </c>
      <c r="H23" s="37">
        <v>1.5</v>
      </c>
      <c r="I23" s="37">
        <v>2</v>
      </c>
      <c r="J23" s="37">
        <v>2</v>
      </c>
      <c r="K23" s="37">
        <v>0</v>
      </c>
      <c r="L23" s="37">
        <v>0</v>
      </c>
      <c r="M23" s="40">
        <f>SUM(G23:L23)</f>
        <v>7</v>
      </c>
      <c r="N23" s="43"/>
      <c r="O23" s="8"/>
    </row>
    <row r="24" spans="1:15">
      <c r="A24" s="45"/>
      <c r="B24" s="17" t="s">
        <v>119</v>
      </c>
      <c r="C24" s="20" t="s">
        <v>21</v>
      </c>
      <c r="D24" s="20"/>
      <c r="E24" s="10">
        <v>20</v>
      </c>
      <c r="F24" s="10">
        <v>11</v>
      </c>
      <c r="G24" s="38"/>
      <c r="H24" s="38"/>
      <c r="I24" s="38"/>
      <c r="J24" s="38"/>
      <c r="K24" s="38"/>
      <c r="L24" s="38"/>
      <c r="M24" s="41"/>
      <c r="N24" s="43"/>
      <c r="O24" s="8"/>
    </row>
    <row r="25" spans="1:15">
      <c r="A25" s="45"/>
      <c r="B25" s="17" t="s">
        <v>53</v>
      </c>
      <c r="C25" s="20" t="s">
        <v>4</v>
      </c>
      <c r="D25" s="20" t="s">
        <v>12</v>
      </c>
      <c r="E25" s="10">
        <v>20</v>
      </c>
      <c r="F25" s="10">
        <v>11</v>
      </c>
      <c r="G25" s="39"/>
      <c r="H25" s="39"/>
      <c r="I25" s="39"/>
      <c r="J25" s="39"/>
      <c r="K25" s="39"/>
      <c r="L25" s="39"/>
      <c r="M25" s="42"/>
      <c r="N25" s="43"/>
      <c r="O25" s="8"/>
    </row>
    <row r="26" spans="1:15">
      <c r="A26" s="45" t="s">
        <v>120</v>
      </c>
      <c r="B26" s="17" t="s">
        <v>8</v>
      </c>
      <c r="C26" s="20" t="s">
        <v>84</v>
      </c>
      <c r="D26" s="20"/>
      <c r="E26" s="10">
        <v>7</v>
      </c>
      <c r="F26" s="10">
        <v>10</v>
      </c>
      <c r="G26" s="37">
        <v>0.5</v>
      </c>
      <c r="H26" s="37">
        <v>1.5</v>
      </c>
      <c r="I26" s="37">
        <v>1</v>
      </c>
      <c r="J26" s="37">
        <v>3</v>
      </c>
      <c r="K26" s="37">
        <v>0</v>
      </c>
      <c r="L26" s="37">
        <v>0</v>
      </c>
      <c r="M26" s="40">
        <f>SUM(G26:L26)</f>
        <v>6</v>
      </c>
      <c r="N26" s="43"/>
      <c r="O26" s="8"/>
    </row>
    <row r="27" spans="1:15">
      <c r="A27" s="45"/>
      <c r="B27" s="17" t="s">
        <v>103</v>
      </c>
      <c r="C27" s="20" t="s">
        <v>19</v>
      </c>
      <c r="D27" s="20"/>
      <c r="E27" s="10">
        <v>7</v>
      </c>
      <c r="F27" s="10">
        <v>10</v>
      </c>
      <c r="G27" s="38"/>
      <c r="H27" s="38"/>
      <c r="I27" s="38"/>
      <c r="J27" s="38"/>
      <c r="K27" s="38"/>
      <c r="L27" s="38"/>
      <c r="M27" s="41"/>
      <c r="N27" s="43"/>
      <c r="O27" s="8"/>
    </row>
    <row r="28" spans="1:15">
      <c r="A28" s="45"/>
      <c r="B28" s="17" t="s">
        <v>121</v>
      </c>
      <c r="C28" s="20" t="s">
        <v>15</v>
      </c>
      <c r="D28" s="20"/>
      <c r="E28" s="10">
        <v>7</v>
      </c>
      <c r="F28" s="10">
        <v>10</v>
      </c>
      <c r="G28" s="39"/>
      <c r="H28" s="39"/>
      <c r="I28" s="39"/>
      <c r="J28" s="39"/>
      <c r="K28" s="39"/>
      <c r="L28" s="39"/>
      <c r="M28" s="42"/>
      <c r="N28" s="43"/>
      <c r="O28" s="8"/>
    </row>
    <row r="29" spans="1:15">
      <c r="A29" s="45" t="s">
        <v>122</v>
      </c>
      <c r="B29" s="17" t="s">
        <v>123</v>
      </c>
      <c r="C29" s="20" t="s">
        <v>3</v>
      </c>
      <c r="D29" s="20" t="s">
        <v>0</v>
      </c>
      <c r="E29" s="10">
        <v>17</v>
      </c>
      <c r="F29" s="10">
        <v>10</v>
      </c>
      <c r="G29" s="37">
        <v>2.5</v>
      </c>
      <c r="H29" s="37">
        <v>2</v>
      </c>
      <c r="I29" s="37">
        <v>1</v>
      </c>
      <c r="J29" s="37">
        <v>0</v>
      </c>
      <c r="K29" s="37">
        <v>0.5</v>
      </c>
      <c r="L29" s="37">
        <v>0</v>
      </c>
      <c r="M29" s="40">
        <f>SUM(G29:L29)</f>
        <v>6</v>
      </c>
      <c r="N29" s="43"/>
      <c r="O29" s="8"/>
    </row>
    <row r="30" spans="1:15">
      <c r="A30" s="45"/>
      <c r="B30" s="17" t="s">
        <v>56</v>
      </c>
      <c r="C30" s="20" t="s">
        <v>3</v>
      </c>
      <c r="D30" s="20" t="s">
        <v>0</v>
      </c>
      <c r="E30" s="10">
        <v>17</v>
      </c>
      <c r="F30" s="10">
        <v>11</v>
      </c>
      <c r="G30" s="38"/>
      <c r="H30" s="38"/>
      <c r="I30" s="38"/>
      <c r="J30" s="38"/>
      <c r="K30" s="38"/>
      <c r="L30" s="38"/>
      <c r="M30" s="41"/>
      <c r="N30" s="43"/>
      <c r="O30" s="8"/>
    </row>
    <row r="31" spans="1:15">
      <c r="A31" s="45"/>
      <c r="B31" s="17" t="s">
        <v>69</v>
      </c>
      <c r="C31" s="20" t="s">
        <v>2</v>
      </c>
      <c r="D31" s="20" t="s">
        <v>154</v>
      </c>
      <c r="E31" s="10">
        <v>17</v>
      </c>
      <c r="F31" s="10">
        <v>10</v>
      </c>
      <c r="G31" s="39"/>
      <c r="H31" s="39"/>
      <c r="I31" s="39"/>
      <c r="J31" s="39"/>
      <c r="K31" s="39"/>
      <c r="L31" s="39"/>
      <c r="M31" s="42"/>
      <c r="N31" s="43"/>
      <c r="O31" s="8"/>
    </row>
    <row r="32" spans="1:15">
      <c r="A32" s="45" t="s">
        <v>124</v>
      </c>
      <c r="B32" s="17" t="s">
        <v>79</v>
      </c>
      <c r="C32" s="20" t="s">
        <v>23</v>
      </c>
      <c r="D32" s="20" t="s">
        <v>18</v>
      </c>
      <c r="E32" s="10">
        <v>4</v>
      </c>
      <c r="F32" s="10">
        <v>11</v>
      </c>
      <c r="G32" s="37">
        <v>1</v>
      </c>
      <c r="H32" s="37">
        <v>0.5</v>
      </c>
      <c r="I32" s="37">
        <v>0</v>
      </c>
      <c r="J32" s="37">
        <v>3</v>
      </c>
      <c r="K32" s="37">
        <v>0</v>
      </c>
      <c r="L32" s="37">
        <v>0.5</v>
      </c>
      <c r="M32" s="40">
        <f>SUM(G32:L32)</f>
        <v>5</v>
      </c>
      <c r="N32" s="43"/>
      <c r="O32" s="8"/>
    </row>
    <row r="33" spans="1:15">
      <c r="A33" s="45"/>
      <c r="B33" s="20" t="s">
        <v>59</v>
      </c>
      <c r="C33" s="20" t="s">
        <v>4</v>
      </c>
      <c r="D33" s="20" t="s">
        <v>9</v>
      </c>
      <c r="E33" s="10">
        <v>4</v>
      </c>
      <c r="F33" s="10">
        <v>11</v>
      </c>
      <c r="G33" s="38"/>
      <c r="H33" s="38"/>
      <c r="I33" s="38"/>
      <c r="J33" s="38"/>
      <c r="K33" s="38"/>
      <c r="L33" s="38"/>
      <c r="M33" s="41"/>
      <c r="N33" s="43"/>
      <c r="O33" s="8"/>
    </row>
    <row r="34" spans="1:15">
      <c r="A34" s="45"/>
      <c r="B34" s="20" t="s">
        <v>160</v>
      </c>
      <c r="C34" s="20" t="s">
        <v>13</v>
      </c>
      <c r="D34" s="20" t="s">
        <v>153</v>
      </c>
      <c r="E34" s="10">
        <v>4</v>
      </c>
      <c r="F34" s="10">
        <v>11</v>
      </c>
      <c r="G34" s="39"/>
      <c r="H34" s="39"/>
      <c r="I34" s="39"/>
      <c r="J34" s="39"/>
      <c r="K34" s="39"/>
      <c r="L34" s="39"/>
      <c r="M34" s="42"/>
      <c r="N34" s="43"/>
      <c r="O34" s="8"/>
    </row>
    <row r="35" spans="1:15">
      <c r="A35" s="45" t="s">
        <v>125</v>
      </c>
      <c r="B35" s="17" t="s">
        <v>64</v>
      </c>
      <c r="C35" s="20" t="s">
        <v>14</v>
      </c>
      <c r="D35" s="20" t="s">
        <v>65</v>
      </c>
      <c r="E35" s="10">
        <v>16</v>
      </c>
      <c r="F35" s="10">
        <v>10</v>
      </c>
      <c r="G35" s="45">
        <v>2</v>
      </c>
      <c r="H35" s="45">
        <v>0.5</v>
      </c>
      <c r="I35" s="45">
        <v>2</v>
      </c>
      <c r="J35" s="45">
        <v>0</v>
      </c>
      <c r="K35" s="45">
        <v>0</v>
      </c>
      <c r="L35" s="45">
        <v>0.5</v>
      </c>
      <c r="M35" s="46">
        <f>SUM(G35:L35)</f>
        <v>5</v>
      </c>
      <c r="N35" s="43"/>
      <c r="O35" s="8"/>
    </row>
    <row r="36" spans="1:15">
      <c r="A36" s="45"/>
      <c r="B36" s="17" t="s">
        <v>70</v>
      </c>
      <c r="C36" s="20" t="s">
        <v>17</v>
      </c>
      <c r="D36" s="20"/>
      <c r="E36" s="10">
        <v>16</v>
      </c>
      <c r="F36" s="10">
        <v>10</v>
      </c>
      <c r="G36" s="45"/>
      <c r="H36" s="45"/>
      <c r="I36" s="45"/>
      <c r="J36" s="45"/>
      <c r="K36" s="45"/>
      <c r="L36" s="45"/>
      <c r="M36" s="46"/>
      <c r="N36" s="43"/>
      <c r="O36" s="8"/>
    </row>
    <row r="37" spans="1:15">
      <c r="A37" s="45"/>
      <c r="B37" s="17" t="s">
        <v>100</v>
      </c>
      <c r="C37" s="20" t="s">
        <v>101</v>
      </c>
      <c r="D37" s="20"/>
      <c r="E37" s="10">
        <v>16</v>
      </c>
      <c r="F37" s="10">
        <v>10</v>
      </c>
      <c r="G37" s="45"/>
      <c r="H37" s="45"/>
      <c r="I37" s="45"/>
      <c r="J37" s="45"/>
      <c r="K37" s="45"/>
      <c r="L37" s="45"/>
      <c r="M37" s="46"/>
      <c r="N37" s="43"/>
      <c r="O37" s="8"/>
    </row>
    <row r="38" spans="1:15">
      <c r="A38" s="45" t="s">
        <v>126</v>
      </c>
      <c r="B38" s="17" t="s">
        <v>127</v>
      </c>
      <c r="C38" s="20" t="s">
        <v>16</v>
      </c>
      <c r="D38" s="20" t="s">
        <v>6</v>
      </c>
      <c r="E38" s="10">
        <v>26</v>
      </c>
      <c r="F38" s="10">
        <v>10</v>
      </c>
      <c r="G38" s="37">
        <v>1.5</v>
      </c>
      <c r="H38" s="37">
        <v>1</v>
      </c>
      <c r="I38" s="37">
        <v>0.5</v>
      </c>
      <c r="J38" s="37">
        <v>0</v>
      </c>
      <c r="K38" s="37">
        <v>0.5</v>
      </c>
      <c r="L38" s="37">
        <v>1</v>
      </c>
      <c r="M38" s="40">
        <f>SUM(G38:L38)</f>
        <v>4.5</v>
      </c>
      <c r="N38" s="43"/>
      <c r="O38" s="8"/>
    </row>
    <row r="39" spans="1:15">
      <c r="A39" s="45"/>
      <c r="B39" s="17" t="s">
        <v>93</v>
      </c>
      <c r="C39" s="20" t="s">
        <v>22</v>
      </c>
      <c r="D39" s="20" t="s">
        <v>155</v>
      </c>
      <c r="E39" s="10">
        <v>26</v>
      </c>
      <c r="F39" s="10">
        <v>10</v>
      </c>
      <c r="G39" s="38"/>
      <c r="H39" s="38"/>
      <c r="I39" s="38"/>
      <c r="J39" s="38"/>
      <c r="K39" s="38"/>
      <c r="L39" s="38"/>
      <c r="M39" s="41"/>
      <c r="N39" s="43"/>
      <c r="O39" s="8"/>
    </row>
    <row r="40" spans="1:15">
      <c r="A40" s="45"/>
      <c r="B40" s="17" t="s">
        <v>128</v>
      </c>
      <c r="C40" s="20" t="s">
        <v>47</v>
      </c>
      <c r="D40" s="20" t="s">
        <v>136</v>
      </c>
      <c r="E40" s="10">
        <v>26</v>
      </c>
      <c r="F40" s="10">
        <v>10</v>
      </c>
      <c r="G40" s="39"/>
      <c r="H40" s="39"/>
      <c r="I40" s="39"/>
      <c r="J40" s="39"/>
      <c r="K40" s="39"/>
      <c r="L40" s="39"/>
      <c r="M40" s="42"/>
      <c r="N40" s="43"/>
      <c r="O40" s="8"/>
    </row>
    <row r="41" spans="1:15">
      <c r="A41" s="45" t="s">
        <v>129</v>
      </c>
      <c r="B41" s="17" t="s">
        <v>98</v>
      </c>
      <c r="C41" s="20" t="s">
        <v>99</v>
      </c>
      <c r="D41" s="17" t="s">
        <v>134</v>
      </c>
      <c r="E41" s="10">
        <v>22</v>
      </c>
      <c r="F41" s="10">
        <v>10</v>
      </c>
      <c r="G41" s="37">
        <v>1</v>
      </c>
      <c r="H41" s="37">
        <v>0</v>
      </c>
      <c r="I41" s="37">
        <v>0</v>
      </c>
      <c r="J41" s="37">
        <v>0</v>
      </c>
      <c r="K41" s="37">
        <v>1.5</v>
      </c>
      <c r="L41" s="37">
        <v>0</v>
      </c>
      <c r="M41" s="40">
        <f>SUM(G41:L41)</f>
        <v>2.5</v>
      </c>
      <c r="N41" s="43"/>
      <c r="O41" s="8"/>
    </row>
    <row r="42" spans="1:15">
      <c r="A42" s="45"/>
      <c r="B42" s="17" t="s">
        <v>78</v>
      </c>
      <c r="C42" s="20" t="s">
        <v>7</v>
      </c>
      <c r="D42" s="20" t="s">
        <v>12</v>
      </c>
      <c r="E42" s="10">
        <v>22</v>
      </c>
      <c r="F42" s="10">
        <v>10</v>
      </c>
      <c r="G42" s="38"/>
      <c r="H42" s="38"/>
      <c r="I42" s="38"/>
      <c r="J42" s="38"/>
      <c r="K42" s="38"/>
      <c r="L42" s="38"/>
      <c r="M42" s="41"/>
      <c r="N42" s="43"/>
      <c r="O42" s="8"/>
    </row>
    <row r="43" spans="1:15">
      <c r="A43" s="45"/>
      <c r="B43" s="17" t="s">
        <v>137</v>
      </c>
      <c r="C43" s="9" t="s">
        <v>80</v>
      </c>
      <c r="D43" s="9" t="s">
        <v>138</v>
      </c>
      <c r="E43" s="10">
        <v>22</v>
      </c>
      <c r="F43" s="10">
        <v>10</v>
      </c>
      <c r="G43" s="39"/>
      <c r="H43" s="39"/>
      <c r="I43" s="39"/>
      <c r="J43" s="39"/>
      <c r="K43" s="39"/>
      <c r="L43" s="39"/>
      <c r="M43" s="42"/>
      <c r="N43" s="43"/>
      <c r="O43" s="8"/>
    </row>
    <row r="44" spans="1:15">
      <c r="A44" s="45" t="s">
        <v>130</v>
      </c>
      <c r="B44" s="17" t="s">
        <v>74</v>
      </c>
      <c r="C44" s="20" t="s">
        <v>75</v>
      </c>
      <c r="D44" s="20" t="s">
        <v>134</v>
      </c>
      <c r="E44" s="10">
        <v>24</v>
      </c>
      <c r="F44" s="10">
        <v>10</v>
      </c>
      <c r="G44" s="37">
        <v>0.5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40">
        <f>SUM(G44:L44)</f>
        <v>0.5</v>
      </c>
      <c r="N44" s="43"/>
      <c r="O44" s="8"/>
    </row>
    <row r="45" spans="1:15">
      <c r="A45" s="45"/>
      <c r="B45" s="17" t="s">
        <v>72</v>
      </c>
      <c r="C45" s="20" t="s">
        <v>73</v>
      </c>
      <c r="D45" s="20" t="s">
        <v>135</v>
      </c>
      <c r="E45" s="10">
        <v>24</v>
      </c>
      <c r="F45" s="10">
        <v>10</v>
      </c>
      <c r="G45" s="38"/>
      <c r="H45" s="38"/>
      <c r="I45" s="38"/>
      <c r="J45" s="38"/>
      <c r="K45" s="38"/>
      <c r="L45" s="38"/>
      <c r="M45" s="41"/>
      <c r="N45" s="43"/>
      <c r="O45" s="8"/>
    </row>
    <row r="46" spans="1:15">
      <c r="A46" s="45"/>
      <c r="B46" s="17" t="s">
        <v>60</v>
      </c>
      <c r="C46" s="20" t="s">
        <v>47</v>
      </c>
      <c r="D46" s="20" t="s">
        <v>136</v>
      </c>
      <c r="E46" s="10">
        <v>24</v>
      </c>
      <c r="F46" s="10">
        <v>10</v>
      </c>
      <c r="G46" s="39"/>
      <c r="H46" s="39"/>
      <c r="I46" s="39"/>
      <c r="J46" s="39"/>
      <c r="K46" s="39"/>
      <c r="L46" s="39"/>
      <c r="M46" s="42"/>
      <c r="N46" s="43"/>
      <c r="O46" s="8"/>
    </row>
    <row r="47" spans="1:15">
      <c r="A47" s="45" t="s">
        <v>139</v>
      </c>
      <c r="B47" s="17" t="s">
        <v>71</v>
      </c>
      <c r="C47" s="9" t="s">
        <v>140</v>
      </c>
      <c r="D47" s="9" t="s">
        <v>141</v>
      </c>
      <c r="E47" s="10">
        <v>11</v>
      </c>
      <c r="F47" s="10">
        <v>10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40">
        <f>SUM(G47:L47)</f>
        <v>0</v>
      </c>
      <c r="N47" s="43"/>
      <c r="O47" s="8"/>
    </row>
    <row r="48" spans="1:15">
      <c r="A48" s="45"/>
      <c r="B48" s="17" t="s">
        <v>89</v>
      </c>
      <c r="C48" s="9" t="s">
        <v>142</v>
      </c>
      <c r="D48" s="9" t="s">
        <v>143</v>
      </c>
      <c r="E48" s="10">
        <v>11</v>
      </c>
      <c r="F48" s="10">
        <v>11</v>
      </c>
      <c r="G48" s="38"/>
      <c r="H48" s="38"/>
      <c r="I48" s="38"/>
      <c r="J48" s="38"/>
      <c r="K48" s="38"/>
      <c r="L48" s="38"/>
      <c r="M48" s="41"/>
      <c r="N48" s="43"/>
      <c r="O48" s="8"/>
    </row>
    <row r="49" spans="1:15">
      <c r="A49" s="45"/>
      <c r="B49" s="17" t="s">
        <v>144</v>
      </c>
      <c r="C49" s="17" t="s">
        <v>145</v>
      </c>
      <c r="D49" s="17" t="s">
        <v>9</v>
      </c>
      <c r="E49" s="10">
        <v>11</v>
      </c>
      <c r="F49" s="10">
        <v>10</v>
      </c>
      <c r="G49" s="39"/>
      <c r="H49" s="39"/>
      <c r="I49" s="39"/>
      <c r="J49" s="39"/>
      <c r="K49" s="39"/>
      <c r="L49" s="39"/>
      <c r="M49" s="42"/>
      <c r="N49" s="43"/>
      <c r="O49" s="8"/>
    </row>
    <row r="50" spans="1:15">
      <c r="A50" s="30"/>
      <c r="B50" s="22"/>
      <c r="C50" s="23"/>
      <c r="D50" s="23"/>
      <c r="E50" s="2"/>
      <c r="F50" s="2"/>
      <c r="G50" s="34"/>
      <c r="H50" s="34"/>
      <c r="I50" s="34"/>
      <c r="J50" s="34"/>
      <c r="K50" s="34"/>
      <c r="L50" s="34"/>
      <c r="M50" s="35"/>
      <c r="N50" s="32"/>
      <c r="O50" s="8"/>
    </row>
    <row r="51" spans="1:15">
      <c r="A51" s="30"/>
      <c r="B51" s="22"/>
      <c r="C51" s="23"/>
      <c r="D51" s="23"/>
      <c r="E51" s="2"/>
      <c r="F51" s="2"/>
      <c r="G51" s="34"/>
      <c r="H51" s="34"/>
      <c r="I51" s="34"/>
      <c r="J51" s="34"/>
      <c r="K51" s="34"/>
      <c r="L51" s="34"/>
      <c r="M51" s="35"/>
      <c r="N51" s="32"/>
      <c r="O51" s="8"/>
    </row>
    <row r="52" spans="1:15">
      <c r="A52" s="30"/>
      <c r="B52" s="22"/>
      <c r="C52" s="23"/>
      <c r="D52" s="23"/>
      <c r="E52" s="2"/>
      <c r="F52" s="2"/>
      <c r="G52" s="34"/>
      <c r="H52" s="34"/>
      <c r="I52" s="34"/>
      <c r="J52" s="34"/>
      <c r="K52" s="34"/>
      <c r="L52" s="34"/>
      <c r="M52" s="35"/>
      <c r="N52" s="32"/>
      <c r="O52" s="8"/>
    </row>
    <row r="53" spans="1:15">
      <c r="A53" s="30"/>
      <c r="B53" s="22"/>
      <c r="C53" s="23"/>
      <c r="D53" s="23"/>
      <c r="E53" s="2"/>
      <c r="F53" s="2"/>
      <c r="G53" s="34"/>
      <c r="H53" s="34"/>
      <c r="I53" s="34"/>
      <c r="J53" s="34"/>
      <c r="K53" s="34"/>
      <c r="L53" s="34"/>
      <c r="M53" s="35"/>
      <c r="N53" s="32"/>
      <c r="O53" s="8"/>
    </row>
    <row r="54" spans="1:15">
      <c r="A54" s="30"/>
      <c r="B54" s="22"/>
      <c r="C54" s="23"/>
      <c r="D54" s="23"/>
      <c r="E54" s="2"/>
      <c r="F54" s="2"/>
      <c r="G54" s="34"/>
      <c r="H54" s="34"/>
      <c r="I54" s="34"/>
      <c r="J54" s="34"/>
      <c r="K54" s="34"/>
      <c r="L54" s="34"/>
      <c r="M54" s="35"/>
      <c r="N54" s="32"/>
      <c r="O54" s="8"/>
    </row>
    <row r="55" spans="1:15">
      <c r="A55" s="30"/>
      <c r="B55" s="22"/>
      <c r="C55" s="23"/>
      <c r="D55" s="23"/>
      <c r="E55" s="2"/>
      <c r="F55" s="2"/>
      <c r="G55" s="34"/>
      <c r="H55" s="34"/>
      <c r="I55" s="34"/>
      <c r="J55" s="34"/>
      <c r="K55" s="34"/>
      <c r="L55" s="34"/>
      <c r="M55" s="35"/>
      <c r="N55" s="32"/>
      <c r="O55" s="8"/>
    </row>
    <row r="56" spans="1:15">
      <c r="A56" s="30"/>
      <c r="B56" s="22"/>
      <c r="C56" s="23"/>
      <c r="D56" s="23"/>
      <c r="E56" s="2"/>
      <c r="F56" s="2"/>
      <c r="G56" s="34"/>
      <c r="H56" s="34"/>
      <c r="I56" s="34"/>
      <c r="J56" s="34"/>
      <c r="K56" s="34"/>
      <c r="L56" s="34"/>
      <c r="M56" s="35"/>
      <c r="N56" s="32"/>
      <c r="O56" s="8"/>
    </row>
    <row r="57" spans="1:15">
      <c r="A57" s="30"/>
      <c r="B57" s="22"/>
      <c r="C57" s="23"/>
      <c r="D57" s="23"/>
      <c r="E57" s="2"/>
      <c r="F57" s="2"/>
      <c r="G57" s="34"/>
      <c r="H57" s="34"/>
      <c r="I57" s="34"/>
      <c r="J57" s="34"/>
      <c r="K57" s="34"/>
      <c r="L57" s="34"/>
      <c r="M57" s="35"/>
      <c r="N57" s="32"/>
      <c r="O57" s="8"/>
    </row>
    <row r="58" spans="1:15">
      <c r="A58" s="30"/>
      <c r="B58" s="22"/>
      <c r="C58" s="23"/>
      <c r="D58" s="23"/>
      <c r="E58" s="2"/>
      <c r="F58" s="2"/>
      <c r="G58" s="34"/>
      <c r="H58" s="34"/>
      <c r="I58" s="34"/>
      <c r="J58" s="34"/>
      <c r="K58" s="34"/>
      <c r="L58" s="34"/>
      <c r="M58" s="35"/>
      <c r="N58" s="32"/>
      <c r="O58" s="8"/>
    </row>
  </sheetData>
  <mergeCells count="145">
    <mergeCell ref="A44:A46"/>
    <mergeCell ref="A47:A49"/>
    <mergeCell ref="B1:D1"/>
    <mergeCell ref="A2:A4"/>
    <mergeCell ref="A5:A7"/>
    <mergeCell ref="A8:A10"/>
    <mergeCell ref="A11:A13"/>
    <mergeCell ref="A14:A16"/>
    <mergeCell ref="A17:A19"/>
    <mergeCell ref="A20:A22"/>
    <mergeCell ref="A23:A25"/>
    <mergeCell ref="A41:A43"/>
    <mergeCell ref="A26:A28"/>
    <mergeCell ref="A29:A31"/>
    <mergeCell ref="A32:A34"/>
    <mergeCell ref="A35:A37"/>
    <mergeCell ref="A38:A40"/>
    <mergeCell ref="L2:L4"/>
    <mergeCell ref="M2:M4"/>
    <mergeCell ref="N2:N4"/>
    <mergeCell ref="N5:N7"/>
    <mergeCell ref="M5:M7"/>
    <mergeCell ref="L5:L7"/>
    <mergeCell ref="G2:G4"/>
    <mergeCell ref="H2:H4"/>
    <mergeCell ref="I2:I4"/>
    <mergeCell ref="J2:J4"/>
    <mergeCell ref="K2:K4"/>
    <mergeCell ref="G5:G7"/>
    <mergeCell ref="H5:H7"/>
    <mergeCell ref="I5:I7"/>
    <mergeCell ref="J5:J7"/>
    <mergeCell ref="K5:K7"/>
    <mergeCell ref="N8:N10"/>
    <mergeCell ref="N11:N13"/>
    <mergeCell ref="G35:G37"/>
    <mergeCell ref="H35:H37"/>
    <mergeCell ref="I35:I37"/>
    <mergeCell ref="J35:J37"/>
    <mergeCell ref="K35:K37"/>
    <mergeCell ref="L35:L37"/>
    <mergeCell ref="M35:M37"/>
    <mergeCell ref="N14:N16"/>
    <mergeCell ref="N17:N19"/>
    <mergeCell ref="G8:G10"/>
    <mergeCell ref="H8:H10"/>
    <mergeCell ref="I8:I10"/>
    <mergeCell ref="J8:J10"/>
    <mergeCell ref="K8:K10"/>
    <mergeCell ref="L8:L10"/>
    <mergeCell ref="M8:M10"/>
    <mergeCell ref="G11:G13"/>
    <mergeCell ref="H11:H13"/>
    <mergeCell ref="I11:I13"/>
    <mergeCell ref="J11:J13"/>
    <mergeCell ref="K11:K13"/>
    <mergeCell ref="L11:L13"/>
    <mergeCell ref="M11:M13"/>
    <mergeCell ref="L14:L16"/>
    <mergeCell ref="M14:M16"/>
    <mergeCell ref="G17:G19"/>
    <mergeCell ref="H17:H19"/>
    <mergeCell ref="I17:I19"/>
    <mergeCell ref="J17:J19"/>
    <mergeCell ref="K17:K19"/>
    <mergeCell ref="L17:L19"/>
    <mergeCell ref="M17:M19"/>
    <mergeCell ref="G14:G16"/>
    <mergeCell ref="H14:H16"/>
    <mergeCell ref="I14:I16"/>
    <mergeCell ref="J14:J16"/>
    <mergeCell ref="K14:K16"/>
    <mergeCell ref="N20:N22"/>
    <mergeCell ref="N23:N25"/>
    <mergeCell ref="N26:N28"/>
    <mergeCell ref="N29:N31"/>
    <mergeCell ref="N32:N34"/>
    <mergeCell ref="N35:N37"/>
    <mergeCell ref="G20:G22"/>
    <mergeCell ref="H20:H22"/>
    <mergeCell ref="I20:I22"/>
    <mergeCell ref="J20:J22"/>
    <mergeCell ref="G23:G25"/>
    <mergeCell ref="K20:K22"/>
    <mergeCell ref="L20:L22"/>
    <mergeCell ref="M20:M22"/>
    <mergeCell ref="H23:H25"/>
    <mergeCell ref="I23:I25"/>
    <mergeCell ref="J23:J25"/>
    <mergeCell ref="K23:K25"/>
    <mergeCell ref="L23:L25"/>
    <mergeCell ref="M23:M25"/>
    <mergeCell ref="L32:L34"/>
    <mergeCell ref="M32:M34"/>
    <mergeCell ref="G32:G34"/>
    <mergeCell ref="H32:H34"/>
    <mergeCell ref="L26:L28"/>
    <mergeCell ref="M26:M28"/>
    <mergeCell ref="G29:G31"/>
    <mergeCell ref="H29:H31"/>
    <mergeCell ref="I29:I31"/>
    <mergeCell ref="J29:J31"/>
    <mergeCell ref="K29:K31"/>
    <mergeCell ref="L29:L31"/>
    <mergeCell ref="M29:M31"/>
    <mergeCell ref="G26:G28"/>
    <mergeCell ref="H26:H28"/>
    <mergeCell ref="I26:I28"/>
    <mergeCell ref="J26:J28"/>
    <mergeCell ref="K26:K28"/>
    <mergeCell ref="G44:G46"/>
    <mergeCell ref="N38:N40"/>
    <mergeCell ref="N41:N43"/>
    <mergeCell ref="N44:N46"/>
    <mergeCell ref="N47:N49"/>
    <mergeCell ref="M44:M46"/>
    <mergeCell ref="G47:G49"/>
    <mergeCell ref="H47:H49"/>
    <mergeCell ref="I32:I34"/>
    <mergeCell ref="J32:J34"/>
    <mergeCell ref="K32:K34"/>
    <mergeCell ref="G38:G40"/>
    <mergeCell ref="H38:H40"/>
    <mergeCell ref="I38:I40"/>
    <mergeCell ref="J38:J40"/>
    <mergeCell ref="K38:K40"/>
    <mergeCell ref="L38:L40"/>
    <mergeCell ref="M38:M40"/>
    <mergeCell ref="G41:G43"/>
    <mergeCell ref="H41:H43"/>
    <mergeCell ref="I41:I43"/>
    <mergeCell ref="J41:J43"/>
    <mergeCell ref="K41:K43"/>
    <mergeCell ref="L41:L43"/>
    <mergeCell ref="M41:M43"/>
    <mergeCell ref="I47:I49"/>
    <mergeCell ref="J47:J49"/>
    <mergeCell ref="K47:K49"/>
    <mergeCell ref="L47:L49"/>
    <mergeCell ref="M47:M49"/>
    <mergeCell ref="H44:H46"/>
    <mergeCell ref="I44:I46"/>
    <mergeCell ref="J44:J46"/>
    <mergeCell ref="K44:K46"/>
    <mergeCell ref="L44:L4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9"/>
  <sheetViews>
    <sheetView topLeftCell="A34" workbookViewId="0">
      <selection activeCell="A50" sqref="A50"/>
    </sheetView>
  </sheetViews>
  <sheetFormatPr defaultRowHeight="15"/>
  <cols>
    <col min="1" max="1" width="22.7109375" style="1" customWidth="1"/>
    <col min="2" max="2" width="16.7109375" style="1" customWidth="1"/>
    <col min="3" max="3" width="11.42578125" style="1" customWidth="1"/>
    <col min="4" max="4" width="17.140625" style="1" customWidth="1"/>
    <col min="5" max="5" width="5" style="2" customWidth="1"/>
    <col min="6" max="6" width="6.5703125" style="30" customWidth="1"/>
    <col min="7" max="7" width="5" style="2" customWidth="1"/>
    <col min="8" max="8" width="4.7109375" style="1" customWidth="1"/>
    <col min="9" max="9" width="8.5703125" style="1" customWidth="1"/>
    <col min="10" max="10" width="17.7109375" style="6" customWidth="1"/>
    <col min="11" max="16384" width="9.140625" style="6"/>
  </cols>
  <sheetData>
    <row r="1" spans="1:10">
      <c r="A1" s="21" t="s">
        <v>41</v>
      </c>
      <c r="B1" s="48" t="s">
        <v>42</v>
      </c>
      <c r="C1" s="48"/>
      <c r="D1" s="48"/>
      <c r="E1" s="24" t="s">
        <v>28</v>
      </c>
      <c r="F1" s="25" t="s">
        <v>29</v>
      </c>
      <c r="G1" s="21" t="s">
        <v>44</v>
      </c>
      <c r="H1" s="11" t="s">
        <v>45</v>
      </c>
      <c r="I1" s="11" t="s">
        <v>43</v>
      </c>
      <c r="J1" s="31" t="s">
        <v>37</v>
      </c>
    </row>
    <row r="2" spans="1:10">
      <c r="A2" s="37" t="s">
        <v>113</v>
      </c>
      <c r="B2" s="17" t="s">
        <v>48</v>
      </c>
      <c r="C2" s="20" t="s">
        <v>19</v>
      </c>
      <c r="D2" s="20" t="s">
        <v>18</v>
      </c>
      <c r="E2" s="10" t="s">
        <v>5</v>
      </c>
      <c r="F2" s="10">
        <v>11</v>
      </c>
      <c r="G2" s="37">
        <v>13.4</v>
      </c>
      <c r="H2" s="26">
        <v>19</v>
      </c>
      <c r="I2" s="37">
        <f>SUM(H2:H4)+PRODUCT(G2,3)</f>
        <v>94.2</v>
      </c>
      <c r="J2" s="44" t="s">
        <v>38</v>
      </c>
    </row>
    <row r="3" spans="1:10">
      <c r="A3" s="38"/>
      <c r="B3" s="17" t="s">
        <v>91</v>
      </c>
      <c r="C3" s="20" t="s">
        <v>24</v>
      </c>
      <c r="D3" s="20" t="s">
        <v>6</v>
      </c>
      <c r="E3" s="10" t="s">
        <v>5</v>
      </c>
      <c r="F3" s="10">
        <v>10</v>
      </c>
      <c r="G3" s="38"/>
      <c r="H3" s="26">
        <v>18</v>
      </c>
      <c r="I3" s="38"/>
      <c r="J3" s="44"/>
    </row>
    <row r="4" spans="1:10">
      <c r="A4" s="39"/>
      <c r="B4" s="17" t="s">
        <v>104</v>
      </c>
      <c r="C4" s="17" t="s">
        <v>19</v>
      </c>
      <c r="D4" s="17" t="s">
        <v>133</v>
      </c>
      <c r="E4" s="10" t="s">
        <v>5</v>
      </c>
      <c r="F4" s="10">
        <v>11</v>
      </c>
      <c r="G4" s="39"/>
      <c r="H4" s="27">
        <v>17</v>
      </c>
      <c r="I4" s="39"/>
      <c r="J4" s="44"/>
    </row>
    <row r="5" spans="1:10">
      <c r="A5" s="37" t="s">
        <v>112</v>
      </c>
      <c r="B5" s="17" t="s">
        <v>102</v>
      </c>
      <c r="C5" s="20" t="s">
        <v>4</v>
      </c>
      <c r="D5" s="20" t="s">
        <v>155</v>
      </c>
      <c r="E5" s="10">
        <v>8</v>
      </c>
      <c r="F5" s="10">
        <v>10</v>
      </c>
      <c r="G5" s="37">
        <v>16.5</v>
      </c>
      <c r="H5" s="28">
        <v>11</v>
      </c>
      <c r="I5" s="37">
        <f>SUM(H5:H7)+PRODUCT(G5,3)</f>
        <v>94</v>
      </c>
      <c r="J5" s="44" t="s">
        <v>38</v>
      </c>
    </row>
    <row r="6" spans="1:10">
      <c r="A6" s="38"/>
      <c r="B6" s="17" t="s">
        <v>59</v>
      </c>
      <c r="C6" s="20" t="s">
        <v>4</v>
      </c>
      <c r="D6" s="20" t="s">
        <v>18</v>
      </c>
      <c r="E6" s="10">
        <v>8</v>
      </c>
      <c r="F6" s="10">
        <v>10</v>
      </c>
      <c r="G6" s="38"/>
      <c r="H6" s="28">
        <v>19.5</v>
      </c>
      <c r="I6" s="38"/>
      <c r="J6" s="44"/>
    </row>
    <row r="7" spans="1:10">
      <c r="A7" s="39"/>
      <c r="B7" s="17" t="s">
        <v>51</v>
      </c>
      <c r="C7" s="20" t="s">
        <v>52</v>
      </c>
      <c r="D7" s="20" t="s">
        <v>156</v>
      </c>
      <c r="E7" s="10">
        <v>8</v>
      </c>
      <c r="F7" s="10">
        <v>10</v>
      </c>
      <c r="G7" s="39"/>
      <c r="H7" s="28">
        <v>14</v>
      </c>
      <c r="I7" s="39"/>
      <c r="J7" s="44"/>
    </row>
    <row r="8" spans="1:10">
      <c r="A8" s="37" t="s">
        <v>148</v>
      </c>
      <c r="B8" s="17" t="s">
        <v>49</v>
      </c>
      <c r="C8" s="20" t="s">
        <v>50</v>
      </c>
      <c r="D8" s="20" t="s">
        <v>6</v>
      </c>
      <c r="E8" s="10">
        <v>14</v>
      </c>
      <c r="F8" s="10">
        <v>10</v>
      </c>
      <c r="G8" s="37">
        <v>12.5</v>
      </c>
      <c r="H8" s="26">
        <v>12.5</v>
      </c>
      <c r="I8" s="37">
        <f>SUM(H8:H10)+PRODUCT(G8,3)</f>
        <v>74</v>
      </c>
      <c r="J8" s="44" t="s">
        <v>39</v>
      </c>
    </row>
    <row r="9" spans="1:10">
      <c r="A9" s="38"/>
      <c r="B9" s="17" t="s">
        <v>54</v>
      </c>
      <c r="C9" s="20" t="s">
        <v>55</v>
      </c>
      <c r="D9" s="20" t="s">
        <v>149</v>
      </c>
      <c r="E9" s="10">
        <v>14</v>
      </c>
      <c r="F9" s="10">
        <v>10</v>
      </c>
      <c r="G9" s="38"/>
      <c r="H9" s="26">
        <v>16.5</v>
      </c>
      <c r="I9" s="38"/>
      <c r="J9" s="44"/>
    </row>
    <row r="10" spans="1:10">
      <c r="A10" s="39"/>
      <c r="B10" s="17" t="s">
        <v>61</v>
      </c>
      <c r="C10" s="20" t="s">
        <v>15</v>
      </c>
      <c r="D10" s="20" t="s">
        <v>136</v>
      </c>
      <c r="E10" s="10">
        <v>14</v>
      </c>
      <c r="F10" s="10">
        <v>10</v>
      </c>
      <c r="G10" s="39"/>
      <c r="H10" s="26">
        <v>7.5</v>
      </c>
      <c r="I10" s="39"/>
      <c r="J10" s="44"/>
    </row>
    <row r="11" spans="1:10">
      <c r="A11" s="37" t="s">
        <v>157</v>
      </c>
      <c r="B11" s="17" t="s">
        <v>86</v>
      </c>
      <c r="C11" s="20" t="s">
        <v>87</v>
      </c>
      <c r="D11" s="20" t="s">
        <v>154</v>
      </c>
      <c r="E11" s="10">
        <v>9</v>
      </c>
      <c r="F11" s="10">
        <v>10</v>
      </c>
      <c r="G11" s="37">
        <v>10</v>
      </c>
      <c r="H11" s="29">
        <v>14</v>
      </c>
      <c r="I11" s="37">
        <f>SUM(H11:H13)+PRODUCT(G11,3)</f>
        <v>66.5</v>
      </c>
      <c r="J11" s="44" t="s">
        <v>40</v>
      </c>
    </row>
    <row r="12" spans="1:10">
      <c r="A12" s="38"/>
      <c r="B12" s="17" t="s">
        <v>68</v>
      </c>
      <c r="C12" s="20" t="s">
        <v>50</v>
      </c>
      <c r="D12" s="20" t="s">
        <v>9</v>
      </c>
      <c r="E12" s="10">
        <v>9</v>
      </c>
      <c r="F12" s="10">
        <v>10</v>
      </c>
      <c r="G12" s="38"/>
      <c r="H12" s="26">
        <v>12</v>
      </c>
      <c r="I12" s="38"/>
      <c r="J12" s="44"/>
    </row>
    <row r="13" spans="1:10">
      <c r="A13" s="39"/>
      <c r="B13" s="17" t="s">
        <v>81</v>
      </c>
      <c r="C13" s="20" t="s">
        <v>82</v>
      </c>
      <c r="D13" s="20" t="s">
        <v>158</v>
      </c>
      <c r="E13" s="10">
        <v>9</v>
      </c>
      <c r="F13" s="10">
        <v>10</v>
      </c>
      <c r="G13" s="39"/>
      <c r="H13" s="26">
        <v>10.5</v>
      </c>
      <c r="I13" s="39"/>
      <c r="J13" s="44"/>
    </row>
    <row r="14" spans="1:10">
      <c r="A14" s="37" t="s">
        <v>114</v>
      </c>
      <c r="B14" s="17" t="s">
        <v>162</v>
      </c>
      <c r="C14" s="20" t="s">
        <v>76</v>
      </c>
      <c r="D14" s="20" t="s">
        <v>1</v>
      </c>
      <c r="E14" s="10">
        <v>3</v>
      </c>
      <c r="F14" s="10">
        <v>10</v>
      </c>
      <c r="G14" s="37">
        <v>9</v>
      </c>
      <c r="H14" s="26">
        <v>11</v>
      </c>
      <c r="I14" s="37">
        <f>SUM(H14:H16)+PRODUCT(G14,3)</f>
        <v>65.5</v>
      </c>
      <c r="J14" s="44" t="s">
        <v>40</v>
      </c>
    </row>
    <row r="15" spans="1:10">
      <c r="A15" s="38"/>
      <c r="B15" s="17" t="s">
        <v>20</v>
      </c>
      <c r="C15" s="20" t="s">
        <v>2</v>
      </c>
      <c r="D15" s="20" t="s">
        <v>151</v>
      </c>
      <c r="E15" s="10">
        <v>3</v>
      </c>
      <c r="F15" s="10">
        <v>10</v>
      </c>
      <c r="G15" s="38"/>
      <c r="H15" s="26">
        <v>13.5</v>
      </c>
      <c r="I15" s="38"/>
      <c r="J15" s="44"/>
    </row>
    <row r="16" spans="1:10">
      <c r="A16" s="39"/>
      <c r="B16" s="17" t="s">
        <v>88</v>
      </c>
      <c r="C16" s="20" t="s">
        <v>19</v>
      </c>
      <c r="D16" s="20" t="s">
        <v>12</v>
      </c>
      <c r="E16" s="10">
        <v>3</v>
      </c>
      <c r="F16" s="10">
        <v>10</v>
      </c>
      <c r="G16" s="39"/>
      <c r="H16" s="26">
        <v>14</v>
      </c>
      <c r="I16" s="39"/>
      <c r="J16" s="44"/>
    </row>
    <row r="17" spans="1:22">
      <c r="A17" s="37" t="s">
        <v>117</v>
      </c>
      <c r="B17" s="17" t="s">
        <v>95</v>
      </c>
      <c r="C17" s="20" t="s">
        <v>96</v>
      </c>
      <c r="D17" s="20" t="s">
        <v>134</v>
      </c>
      <c r="E17" s="10">
        <v>30</v>
      </c>
      <c r="F17" s="10">
        <v>11</v>
      </c>
      <c r="G17" s="37">
        <v>7</v>
      </c>
      <c r="H17" s="26">
        <v>12.5</v>
      </c>
      <c r="I17" s="37">
        <f>SUM(H17:H19)+PRODUCT(G17,3)</f>
        <v>58.8</v>
      </c>
      <c r="J17" s="44"/>
    </row>
    <row r="18" spans="1:22">
      <c r="A18" s="38"/>
      <c r="B18" s="17" t="s">
        <v>66</v>
      </c>
      <c r="C18" s="20" t="s">
        <v>67</v>
      </c>
      <c r="D18" s="20" t="s">
        <v>146</v>
      </c>
      <c r="E18" s="10">
        <v>30</v>
      </c>
      <c r="F18" s="10">
        <v>11</v>
      </c>
      <c r="G18" s="38"/>
      <c r="H18" s="26">
        <v>16.3</v>
      </c>
      <c r="I18" s="38"/>
      <c r="J18" s="44"/>
    </row>
    <row r="19" spans="1:22">
      <c r="A19" s="39"/>
      <c r="B19" s="17" t="s">
        <v>58</v>
      </c>
      <c r="C19" s="20" t="s">
        <v>11</v>
      </c>
      <c r="D19" s="20" t="s">
        <v>147</v>
      </c>
      <c r="E19" s="10">
        <v>30</v>
      </c>
      <c r="F19" s="10">
        <v>11</v>
      </c>
      <c r="G19" s="39"/>
      <c r="H19" s="26">
        <v>9</v>
      </c>
      <c r="I19" s="39"/>
      <c r="J19" s="44"/>
    </row>
    <row r="20" spans="1:22">
      <c r="A20" s="37" t="s">
        <v>122</v>
      </c>
      <c r="B20" s="17" t="s">
        <v>123</v>
      </c>
      <c r="C20" s="20" t="s">
        <v>3</v>
      </c>
      <c r="D20" s="20" t="s">
        <v>0</v>
      </c>
      <c r="E20" s="10">
        <v>17</v>
      </c>
      <c r="F20" s="10">
        <v>10</v>
      </c>
      <c r="G20" s="37">
        <v>6</v>
      </c>
      <c r="H20" s="26">
        <v>8</v>
      </c>
      <c r="I20" s="37">
        <f>SUM(H20:H22)+PRODUCT(G20,3)</f>
        <v>52.5</v>
      </c>
      <c r="J20" s="44"/>
    </row>
    <row r="21" spans="1:22">
      <c r="A21" s="38"/>
      <c r="B21" s="17" t="s">
        <v>56</v>
      </c>
      <c r="C21" s="20" t="s">
        <v>3</v>
      </c>
      <c r="D21" s="20" t="s">
        <v>0</v>
      </c>
      <c r="E21" s="10">
        <v>17</v>
      </c>
      <c r="F21" s="10">
        <v>11</v>
      </c>
      <c r="G21" s="38"/>
      <c r="H21" s="26">
        <v>17.5</v>
      </c>
      <c r="I21" s="38"/>
      <c r="J21" s="44"/>
      <c r="R21" s="22"/>
      <c r="S21" s="1"/>
      <c r="T21" s="1"/>
    </row>
    <row r="22" spans="1:22">
      <c r="A22" s="39"/>
      <c r="B22" s="17" t="s">
        <v>69</v>
      </c>
      <c r="C22" s="20" t="s">
        <v>11</v>
      </c>
      <c r="D22" s="20" t="s">
        <v>154</v>
      </c>
      <c r="E22" s="10">
        <v>17</v>
      </c>
      <c r="F22" s="10">
        <v>10</v>
      </c>
      <c r="G22" s="39"/>
      <c r="H22" s="26">
        <v>9</v>
      </c>
      <c r="I22" s="39"/>
      <c r="J22" s="44"/>
    </row>
    <row r="23" spans="1:22" s="8" customFormat="1">
      <c r="A23" s="37" t="s">
        <v>115</v>
      </c>
      <c r="B23" s="17" t="s">
        <v>116</v>
      </c>
      <c r="C23" s="20" t="s">
        <v>24</v>
      </c>
      <c r="D23" s="20"/>
      <c r="E23" s="10">
        <v>33</v>
      </c>
      <c r="F23" s="10">
        <v>11</v>
      </c>
      <c r="G23" s="37">
        <v>7.5</v>
      </c>
      <c r="H23" s="26">
        <v>9.9</v>
      </c>
      <c r="I23" s="37">
        <f>SUM(H23:H25)+PRODUCT(G23,3)</f>
        <v>47.4</v>
      </c>
      <c r="J23" s="44"/>
      <c r="R23" s="22"/>
      <c r="S23" s="23"/>
      <c r="T23" s="23"/>
      <c r="U23" s="1"/>
    </row>
    <row r="24" spans="1:22" s="8" customFormat="1">
      <c r="A24" s="38"/>
      <c r="B24" s="17" t="s">
        <v>77</v>
      </c>
      <c r="C24" s="20" t="s">
        <v>10</v>
      </c>
      <c r="D24" s="20" t="s">
        <v>152</v>
      </c>
      <c r="E24" s="10">
        <v>33</v>
      </c>
      <c r="F24" s="10">
        <v>10</v>
      </c>
      <c r="G24" s="38"/>
      <c r="H24" s="26">
        <v>15</v>
      </c>
      <c r="I24" s="38"/>
      <c r="J24" s="44"/>
      <c r="R24" s="23"/>
      <c r="S24" s="23"/>
      <c r="T24" s="23"/>
      <c r="U24" s="1"/>
    </row>
    <row r="25" spans="1:22" s="8" customFormat="1">
      <c r="A25" s="39"/>
      <c r="B25" s="17" t="s">
        <v>131</v>
      </c>
      <c r="C25" s="20" t="s">
        <v>4</v>
      </c>
      <c r="D25" s="20" t="s">
        <v>153</v>
      </c>
      <c r="E25" s="10">
        <v>33</v>
      </c>
      <c r="F25" s="10">
        <v>10</v>
      </c>
      <c r="G25" s="39"/>
      <c r="H25" s="26"/>
      <c r="I25" s="39"/>
      <c r="J25" s="44"/>
      <c r="R25" s="22"/>
      <c r="S25" s="23"/>
      <c r="T25" s="23"/>
      <c r="U25" s="1"/>
      <c r="V25" s="22"/>
    </row>
    <row r="26" spans="1:22" s="8" customFormat="1">
      <c r="A26" s="45" t="s">
        <v>125</v>
      </c>
      <c r="B26" s="17" t="s">
        <v>64</v>
      </c>
      <c r="C26" s="20" t="s">
        <v>14</v>
      </c>
      <c r="D26" s="20" t="s">
        <v>65</v>
      </c>
      <c r="E26" s="10">
        <v>16</v>
      </c>
      <c r="F26" s="10">
        <v>10</v>
      </c>
      <c r="G26" s="37">
        <v>5</v>
      </c>
      <c r="H26" s="26">
        <v>9.8000000000000007</v>
      </c>
      <c r="I26" s="37">
        <f>SUM(H26:H28)+PRODUCT(G26,3)</f>
        <v>45.3</v>
      </c>
      <c r="J26" s="44"/>
      <c r="R26" s="23"/>
      <c r="S26" s="23"/>
      <c r="T26" s="23"/>
    </row>
    <row r="27" spans="1:22" s="8" customFormat="1">
      <c r="A27" s="45"/>
      <c r="B27" s="17" t="s">
        <v>70</v>
      </c>
      <c r="C27" s="20" t="s">
        <v>17</v>
      </c>
      <c r="D27" s="20"/>
      <c r="E27" s="10">
        <v>16</v>
      </c>
      <c r="F27" s="10">
        <v>10</v>
      </c>
      <c r="G27" s="38"/>
      <c r="H27" s="26">
        <v>10</v>
      </c>
      <c r="I27" s="38"/>
      <c r="J27" s="44"/>
    </row>
    <row r="28" spans="1:22" s="8" customFormat="1">
      <c r="A28" s="45"/>
      <c r="B28" s="17" t="s">
        <v>100</v>
      </c>
      <c r="C28" s="20" t="s">
        <v>101</v>
      </c>
      <c r="D28" s="20"/>
      <c r="E28" s="10">
        <v>16</v>
      </c>
      <c r="F28" s="10">
        <v>10</v>
      </c>
      <c r="G28" s="39"/>
      <c r="H28" s="26">
        <v>10.5</v>
      </c>
      <c r="I28" s="39"/>
      <c r="J28" s="44"/>
    </row>
    <row r="29" spans="1:22" s="8" customFormat="1">
      <c r="A29" s="37" t="s">
        <v>126</v>
      </c>
      <c r="B29" s="17" t="s">
        <v>127</v>
      </c>
      <c r="C29" s="20" t="s">
        <v>16</v>
      </c>
      <c r="D29" s="20" t="s">
        <v>6</v>
      </c>
      <c r="E29" s="10">
        <v>26</v>
      </c>
      <c r="F29" s="10">
        <v>10</v>
      </c>
      <c r="G29" s="37">
        <v>4.5</v>
      </c>
      <c r="H29" s="26">
        <v>7</v>
      </c>
      <c r="I29" s="37">
        <f>SUM(H29:H31)+PRODUCT(G29,3)</f>
        <v>45.3</v>
      </c>
      <c r="J29" s="44"/>
    </row>
    <row r="30" spans="1:22" s="8" customFormat="1">
      <c r="A30" s="38"/>
      <c r="B30" s="17" t="s">
        <v>93</v>
      </c>
      <c r="C30" s="20" t="s">
        <v>22</v>
      </c>
      <c r="D30" s="20" t="s">
        <v>155</v>
      </c>
      <c r="E30" s="10">
        <v>26</v>
      </c>
      <c r="F30" s="10">
        <v>10</v>
      </c>
      <c r="G30" s="38"/>
      <c r="H30" s="26">
        <v>8</v>
      </c>
      <c r="I30" s="38"/>
      <c r="J30" s="44"/>
    </row>
    <row r="31" spans="1:22" s="8" customFormat="1">
      <c r="A31" s="39"/>
      <c r="B31" s="17" t="s">
        <v>128</v>
      </c>
      <c r="C31" s="20" t="s">
        <v>47</v>
      </c>
      <c r="D31" s="20" t="s">
        <v>136</v>
      </c>
      <c r="E31" s="10">
        <v>26</v>
      </c>
      <c r="F31" s="10">
        <v>10</v>
      </c>
      <c r="G31" s="39"/>
      <c r="H31" s="26">
        <v>16.8</v>
      </c>
      <c r="I31" s="39"/>
      <c r="J31" s="44"/>
    </row>
    <row r="32" spans="1:22" s="8" customFormat="1">
      <c r="A32" s="37" t="s">
        <v>120</v>
      </c>
      <c r="B32" s="17" t="s">
        <v>8</v>
      </c>
      <c r="C32" s="20" t="s">
        <v>84</v>
      </c>
      <c r="D32" s="20"/>
      <c r="E32" s="10">
        <v>7</v>
      </c>
      <c r="F32" s="10">
        <v>10</v>
      </c>
      <c r="G32" s="37">
        <v>6</v>
      </c>
      <c r="H32" s="26">
        <v>8</v>
      </c>
      <c r="I32" s="37">
        <f>SUM(H32:H34)+PRODUCT(G32,3)</f>
        <v>41.4</v>
      </c>
      <c r="J32" s="44"/>
    </row>
    <row r="33" spans="1:10" s="8" customFormat="1">
      <c r="A33" s="38"/>
      <c r="B33" s="17" t="s">
        <v>103</v>
      </c>
      <c r="C33" s="20" t="s">
        <v>19</v>
      </c>
      <c r="D33" s="20"/>
      <c r="E33" s="10">
        <v>7</v>
      </c>
      <c r="F33" s="10">
        <v>10</v>
      </c>
      <c r="G33" s="38"/>
      <c r="H33" s="26">
        <v>5.4</v>
      </c>
      <c r="I33" s="38"/>
      <c r="J33" s="44"/>
    </row>
    <row r="34" spans="1:10" s="8" customFormat="1">
      <c r="A34" s="39"/>
      <c r="B34" s="17" t="s">
        <v>121</v>
      </c>
      <c r="C34" s="20" t="s">
        <v>15</v>
      </c>
      <c r="D34" s="20"/>
      <c r="E34" s="10">
        <v>7</v>
      </c>
      <c r="F34" s="10">
        <v>10</v>
      </c>
      <c r="G34" s="39"/>
      <c r="H34" s="27">
        <v>10</v>
      </c>
      <c r="I34" s="39"/>
      <c r="J34" s="44"/>
    </row>
    <row r="35" spans="1:10" s="8" customFormat="1">
      <c r="A35" s="37" t="s">
        <v>118</v>
      </c>
      <c r="B35" s="17" t="s">
        <v>63</v>
      </c>
      <c r="C35" s="20" t="s">
        <v>4</v>
      </c>
      <c r="D35" s="20" t="s">
        <v>141</v>
      </c>
      <c r="E35" s="10">
        <v>20</v>
      </c>
      <c r="F35" s="10">
        <v>11</v>
      </c>
      <c r="G35" s="37">
        <v>7</v>
      </c>
      <c r="H35" s="26">
        <v>6.5</v>
      </c>
      <c r="I35" s="37">
        <f>SUM(H35:H37)+PRODUCT(G35,3)</f>
        <v>40.9</v>
      </c>
      <c r="J35" s="44"/>
    </row>
    <row r="36" spans="1:10" s="8" customFormat="1">
      <c r="A36" s="38"/>
      <c r="B36" s="17" t="s">
        <v>119</v>
      </c>
      <c r="C36" s="20" t="s">
        <v>21</v>
      </c>
      <c r="D36" s="20"/>
      <c r="E36" s="10">
        <v>20</v>
      </c>
      <c r="F36" s="10">
        <v>11</v>
      </c>
      <c r="G36" s="38"/>
      <c r="H36" s="26">
        <v>8.1999999999999993</v>
      </c>
      <c r="I36" s="38"/>
      <c r="J36" s="44"/>
    </row>
    <row r="37" spans="1:10" s="8" customFormat="1">
      <c r="A37" s="39"/>
      <c r="B37" s="17" t="s">
        <v>53</v>
      </c>
      <c r="C37" s="20" t="s">
        <v>4</v>
      </c>
      <c r="D37" s="20" t="s">
        <v>12</v>
      </c>
      <c r="E37" s="10">
        <v>20</v>
      </c>
      <c r="F37" s="10">
        <v>11</v>
      </c>
      <c r="G37" s="39"/>
      <c r="H37" s="26">
        <v>5.2</v>
      </c>
      <c r="I37" s="39"/>
      <c r="J37" s="44"/>
    </row>
    <row r="38" spans="1:10" s="8" customFormat="1">
      <c r="A38" s="37" t="s">
        <v>124</v>
      </c>
      <c r="B38" s="17" t="s">
        <v>79</v>
      </c>
      <c r="C38" s="20" t="s">
        <v>23</v>
      </c>
      <c r="D38" s="20" t="s">
        <v>18</v>
      </c>
      <c r="E38" s="10">
        <v>4</v>
      </c>
      <c r="F38" s="10">
        <v>11</v>
      </c>
      <c r="G38" s="37">
        <v>5</v>
      </c>
      <c r="H38" s="29">
        <v>4.9000000000000004</v>
      </c>
      <c r="I38" s="37">
        <f>SUM(H38:H40)+PRODUCT(G38,3)</f>
        <v>34.9</v>
      </c>
      <c r="J38" s="44"/>
    </row>
    <row r="39" spans="1:10" s="8" customFormat="1">
      <c r="A39" s="38"/>
      <c r="B39" s="20" t="s">
        <v>59</v>
      </c>
      <c r="C39" s="20" t="s">
        <v>4</v>
      </c>
      <c r="D39" s="20" t="s">
        <v>9</v>
      </c>
      <c r="E39" s="10">
        <v>4</v>
      </c>
      <c r="F39" s="10">
        <v>11</v>
      </c>
      <c r="G39" s="38"/>
      <c r="H39" s="26">
        <v>7</v>
      </c>
      <c r="I39" s="38"/>
      <c r="J39" s="44"/>
    </row>
    <row r="40" spans="1:10" s="8" customFormat="1">
      <c r="A40" s="39"/>
      <c r="B40" s="20" t="s">
        <v>160</v>
      </c>
      <c r="C40" s="20" t="s">
        <v>13</v>
      </c>
      <c r="D40" s="20" t="s">
        <v>153</v>
      </c>
      <c r="E40" s="10">
        <v>4</v>
      </c>
      <c r="F40" s="10">
        <v>11</v>
      </c>
      <c r="G40" s="39"/>
      <c r="H40" s="26">
        <v>8</v>
      </c>
      <c r="I40" s="39"/>
      <c r="J40" s="44"/>
    </row>
    <row r="41" spans="1:10" s="8" customFormat="1">
      <c r="A41" s="37" t="s">
        <v>129</v>
      </c>
      <c r="B41" s="17" t="s">
        <v>98</v>
      </c>
      <c r="C41" s="20" t="s">
        <v>99</v>
      </c>
      <c r="D41" s="17" t="s">
        <v>134</v>
      </c>
      <c r="E41" s="10">
        <v>22</v>
      </c>
      <c r="F41" s="10">
        <v>10</v>
      </c>
      <c r="G41" s="37">
        <v>2.5</v>
      </c>
      <c r="H41" s="29">
        <v>5.5</v>
      </c>
      <c r="I41" s="37">
        <f>SUM(H41:H43)+PRODUCT(G41,3)</f>
        <v>25.6</v>
      </c>
      <c r="J41" s="44"/>
    </row>
    <row r="42" spans="1:10" s="8" customFormat="1">
      <c r="A42" s="38"/>
      <c r="B42" s="17" t="s">
        <v>78</v>
      </c>
      <c r="C42" s="20" t="s">
        <v>7</v>
      </c>
      <c r="D42" s="20" t="s">
        <v>12</v>
      </c>
      <c r="E42" s="10">
        <v>22</v>
      </c>
      <c r="F42" s="10">
        <v>10</v>
      </c>
      <c r="G42" s="38"/>
      <c r="H42" s="26">
        <v>7.5</v>
      </c>
      <c r="I42" s="38"/>
      <c r="J42" s="44"/>
    </row>
    <row r="43" spans="1:10" s="8" customFormat="1">
      <c r="A43" s="39"/>
      <c r="B43" s="17" t="s">
        <v>161</v>
      </c>
      <c r="C43" s="9" t="s">
        <v>80</v>
      </c>
      <c r="D43" s="9" t="s">
        <v>138</v>
      </c>
      <c r="E43" s="10">
        <v>22</v>
      </c>
      <c r="F43" s="10">
        <v>10</v>
      </c>
      <c r="G43" s="39"/>
      <c r="H43" s="26">
        <v>5.0999999999999996</v>
      </c>
      <c r="I43" s="39"/>
      <c r="J43" s="44"/>
    </row>
    <row r="44" spans="1:10" s="8" customFormat="1">
      <c r="A44" s="37" t="s">
        <v>130</v>
      </c>
      <c r="B44" s="17" t="s">
        <v>74</v>
      </c>
      <c r="C44" s="20" t="s">
        <v>75</v>
      </c>
      <c r="D44" s="20" t="s">
        <v>134</v>
      </c>
      <c r="E44" s="10">
        <v>24</v>
      </c>
      <c r="F44" s="10">
        <v>10</v>
      </c>
      <c r="G44" s="37">
        <v>0.5</v>
      </c>
      <c r="H44" s="26">
        <v>5</v>
      </c>
      <c r="I44" s="37">
        <f>SUM(H44:H46)+PRODUCT(G44,3)</f>
        <v>17.100000000000001</v>
      </c>
      <c r="J44" s="44"/>
    </row>
    <row r="45" spans="1:10" s="8" customFormat="1">
      <c r="A45" s="38"/>
      <c r="B45" s="17" t="s">
        <v>72</v>
      </c>
      <c r="C45" s="20" t="s">
        <v>73</v>
      </c>
      <c r="D45" s="20" t="s">
        <v>135</v>
      </c>
      <c r="E45" s="10">
        <v>24</v>
      </c>
      <c r="F45" s="10">
        <v>10</v>
      </c>
      <c r="G45" s="38"/>
      <c r="H45" s="26">
        <v>4.0999999999999996</v>
      </c>
      <c r="I45" s="38"/>
      <c r="J45" s="44"/>
    </row>
    <row r="46" spans="1:10" s="8" customFormat="1">
      <c r="A46" s="39"/>
      <c r="B46" s="17" t="s">
        <v>60</v>
      </c>
      <c r="C46" s="20" t="s">
        <v>47</v>
      </c>
      <c r="D46" s="20" t="s">
        <v>136</v>
      </c>
      <c r="E46" s="10">
        <v>24</v>
      </c>
      <c r="F46" s="10">
        <v>10</v>
      </c>
      <c r="G46" s="39"/>
      <c r="H46" s="26">
        <v>6.5</v>
      </c>
      <c r="I46" s="39"/>
      <c r="J46" s="44"/>
    </row>
    <row r="47" spans="1:10" s="8" customFormat="1">
      <c r="A47" s="37" t="s">
        <v>139</v>
      </c>
      <c r="B47" s="17" t="s">
        <v>71</v>
      </c>
      <c r="C47" s="9" t="s">
        <v>163</v>
      </c>
      <c r="D47" s="9"/>
      <c r="E47" s="10">
        <v>11</v>
      </c>
      <c r="F47" s="10">
        <v>11</v>
      </c>
      <c r="G47" s="37">
        <v>0</v>
      </c>
      <c r="H47" s="26">
        <v>8.1999999999999993</v>
      </c>
      <c r="I47" s="37">
        <f>SUM(H47:H49)+PRODUCT(G47,3)</f>
        <v>16.3</v>
      </c>
      <c r="J47" s="44"/>
    </row>
    <row r="48" spans="1:10" s="8" customFormat="1">
      <c r="A48" s="38"/>
      <c r="B48" s="17" t="s">
        <v>89</v>
      </c>
      <c r="C48" s="9" t="s">
        <v>90</v>
      </c>
      <c r="D48" s="9" t="s">
        <v>143</v>
      </c>
      <c r="E48" s="10">
        <v>11</v>
      </c>
      <c r="F48" s="10">
        <v>11</v>
      </c>
      <c r="G48" s="38"/>
      <c r="H48" s="26">
        <v>6.5</v>
      </c>
      <c r="I48" s="38"/>
      <c r="J48" s="44"/>
    </row>
    <row r="49" spans="1:10" s="8" customFormat="1">
      <c r="A49" s="39"/>
      <c r="B49" s="17" t="s">
        <v>144</v>
      </c>
      <c r="C49" s="17" t="s">
        <v>145</v>
      </c>
      <c r="D49" s="17" t="s">
        <v>9</v>
      </c>
      <c r="E49" s="10">
        <v>11</v>
      </c>
      <c r="F49" s="10">
        <v>11</v>
      </c>
      <c r="G49" s="39"/>
      <c r="H49" s="26">
        <v>1.6</v>
      </c>
      <c r="I49" s="39"/>
      <c r="J49" s="44"/>
    </row>
  </sheetData>
  <mergeCells count="65">
    <mergeCell ref="A20:A22"/>
    <mergeCell ref="B1:D1"/>
    <mergeCell ref="A35:A37"/>
    <mergeCell ref="A38:A40"/>
    <mergeCell ref="A41:A43"/>
    <mergeCell ref="A17:A19"/>
    <mergeCell ref="A2:A4"/>
    <mergeCell ref="A5:A7"/>
    <mergeCell ref="A8:A10"/>
    <mergeCell ref="A11:A13"/>
    <mergeCell ref="A14:A16"/>
    <mergeCell ref="A44:A46"/>
    <mergeCell ref="A47:A49"/>
    <mergeCell ref="A23:A25"/>
    <mergeCell ref="A26:A28"/>
    <mergeCell ref="A29:A31"/>
    <mergeCell ref="A32:A34"/>
    <mergeCell ref="G2:G4"/>
    <mergeCell ref="I2:I4"/>
    <mergeCell ref="J2:J4"/>
    <mergeCell ref="J5:J7"/>
    <mergeCell ref="I5:I7"/>
    <mergeCell ref="G5:G7"/>
    <mergeCell ref="G8:G10"/>
    <mergeCell ref="I8:I10"/>
    <mergeCell ref="J8:J10"/>
    <mergeCell ref="I11:I13"/>
    <mergeCell ref="G11:G13"/>
    <mergeCell ref="J11:J13"/>
    <mergeCell ref="J14:J16"/>
    <mergeCell ref="G14:G16"/>
    <mergeCell ref="I14:I16"/>
    <mergeCell ref="G17:G19"/>
    <mergeCell ref="I17:I19"/>
    <mergeCell ref="G20:G22"/>
    <mergeCell ref="I20:I22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G47:G49"/>
    <mergeCell ref="G44:G46"/>
    <mergeCell ref="G41:G43"/>
    <mergeCell ref="I41:I43"/>
    <mergeCell ref="I44:I46"/>
    <mergeCell ref="I47:I49"/>
    <mergeCell ref="G38:G40"/>
    <mergeCell ref="G35:G37"/>
    <mergeCell ref="G32:G34"/>
    <mergeCell ref="I32:I34"/>
    <mergeCell ref="I35:I37"/>
    <mergeCell ref="I38:I40"/>
    <mergeCell ref="G29:G31"/>
    <mergeCell ref="I29:I31"/>
    <mergeCell ref="G26:G28"/>
    <mergeCell ref="I26:I28"/>
    <mergeCell ref="I23:I25"/>
    <mergeCell ref="G23:G25"/>
  </mergeCell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ИНДИВ</vt:lpstr>
      <vt:lpstr>КОМАН</vt:lpstr>
      <vt:lpstr>РЕЙТИНГ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2019-12-25T13:24:31Z</dcterms:modified>
</cp:coreProperties>
</file>