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0" yWindow="0" windowWidth="20490" windowHeight="7455" activeTab="2"/>
  </bookViews>
  <sheets>
    <sheet name="ИНДИВ" sheetId="1" r:id="rId1"/>
    <sheet name="КОМАН" sheetId="2" r:id="rId2"/>
    <sheet name="РЕЙТИНГ" sheetId="3" r:id="rId3"/>
  </sheets>
  <definedNames>
    <definedName name="_GoBack" localSheetId="2">РЕЙТИНГ!$K$25</definedName>
  </definedNames>
  <calcPr calcId="125725"/>
</workbook>
</file>

<file path=xl/calcChain.xml><?xml version="1.0" encoding="utf-8"?>
<calcChain xmlns="http://schemas.openxmlformats.org/spreadsheetml/2006/main">
  <c r="I8" i="3"/>
  <c r="I17"/>
  <c r="I14"/>
  <c r="I11"/>
  <c r="I35"/>
  <c r="I26"/>
  <c r="I23"/>
  <c r="I29"/>
  <c r="I38"/>
  <c r="I44"/>
  <c r="I50"/>
  <c r="I53"/>
  <c r="I62"/>
  <c r="I59"/>
  <c r="I56"/>
  <c r="I47"/>
  <c r="I41"/>
  <c r="I32"/>
  <c r="I20"/>
  <c r="I5"/>
  <c r="I2"/>
  <c r="M47" i="2"/>
  <c r="M38"/>
  <c r="M44"/>
  <c r="M50"/>
  <c r="M56"/>
  <c r="M53"/>
  <c r="M62"/>
  <c r="M35"/>
  <c r="M32"/>
  <c r="M29"/>
  <c r="M26"/>
  <c r="M59"/>
  <c r="M20"/>
  <c r="M23"/>
  <c r="M17"/>
  <c r="M14"/>
  <c r="M11"/>
  <c r="M8"/>
  <c r="M5"/>
  <c r="M2"/>
  <c r="M41" l="1"/>
  <c r="M22" i="1"/>
  <c r="M49"/>
  <c r="M9"/>
  <c r="M53"/>
  <c r="M10"/>
  <c r="M30"/>
  <c r="M23"/>
  <c r="M28"/>
  <c r="M50"/>
  <c r="M24"/>
  <c r="M29"/>
  <c r="M36"/>
  <c r="M39"/>
  <c r="M59"/>
  <c r="M41"/>
  <c r="M56"/>
  <c r="M51"/>
  <c r="M44"/>
  <c r="M48"/>
  <c r="M37"/>
  <c r="M55"/>
  <c r="M42"/>
  <c r="M17"/>
  <c r="M54"/>
  <c r="M25"/>
  <c r="M12"/>
  <c r="M4"/>
  <c r="M16"/>
  <c r="M62"/>
  <c r="M45"/>
  <c r="M43"/>
  <c r="M61"/>
  <c r="M8"/>
  <c r="M58"/>
  <c r="M21"/>
  <c r="M33"/>
  <c r="M46"/>
  <c r="M14"/>
  <c r="M32"/>
  <c r="M52"/>
  <c r="M6"/>
  <c r="M34"/>
  <c r="M20"/>
  <c r="M60"/>
  <c r="M31"/>
  <c r="M13"/>
  <c r="M57"/>
  <c r="M5"/>
  <c r="M3"/>
  <c r="M15"/>
  <c r="M26"/>
  <c r="M11"/>
  <c r="M18"/>
  <c r="M2"/>
  <c r="M35"/>
  <c r="M40"/>
  <c r="M38"/>
  <c r="M19"/>
  <c r="M27"/>
  <c r="M47"/>
  <c r="M7"/>
</calcChain>
</file>

<file path=xl/sharedStrings.xml><?xml version="1.0" encoding="utf-8"?>
<sst xmlns="http://schemas.openxmlformats.org/spreadsheetml/2006/main" count="718" uniqueCount="189">
  <si>
    <t xml:space="preserve">Данила </t>
  </si>
  <si>
    <t xml:space="preserve">Зыков </t>
  </si>
  <si>
    <t>Алексеевич</t>
  </si>
  <si>
    <t>Иван</t>
  </si>
  <si>
    <t xml:space="preserve">Попов  </t>
  </si>
  <si>
    <t>Сергеевич</t>
  </si>
  <si>
    <t xml:space="preserve">Маргарита </t>
  </si>
  <si>
    <t xml:space="preserve">Полькина </t>
  </si>
  <si>
    <t>Владимировна</t>
  </si>
  <si>
    <t>Анна</t>
  </si>
  <si>
    <t xml:space="preserve">Шадрова  </t>
  </si>
  <si>
    <t>Олеговна</t>
  </si>
  <si>
    <t xml:space="preserve">Дмитрий </t>
  </si>
  <si>
    <t xml:space="preserve">Бабаев </t>
  </si>
  <si>
    <t>Тимофей</t>
  </si>
  <si>
    <t xml:space="preserve">Булатов  </t>
  </si>
  <si>
    <t>Дмитриевич</t>
  </si>
  <si>
    <t>Татьяна</t>
  </si>
  <si>
    <t xml:space="preserve">Багрий  </t>
  </si>
  <si>
    <t>Анатольевна</t>
  </si>
  <si>
    <t xml:space="preserve">Роман </t>
  </si>
  <si>
    <t xml:space="preserve">Орехов </t>
  </si>
  <si>
    <t>Николаевич</t>
  </si>
  <si>
    <t>Ольга</t>
  </si>
  <si>
    <t xml:space="preserve">Шестунина  </t>
  </si>
  <si>
    <t>Ильинична</t>
  </si>
  <si>
    <t>Дарья</t>
  </si>
  <si>
    <t xml:space="preserve">Козаренко  </t>
  </si>
  <si>
    <t>Леонидовна</t>
  </si>
  <si>
    <t xml:space="preserve">Подосенова  </t>
  </si>
  <si>
    <t>Евгеньевна</t>
  </si>
  <si>
    <t>Зухрахон</t>
  </si>
  <si>
    <t xml:space="preserve">Турсунова  </t>
  </si>
  <si>
    <t>Акромжонкизи</t>
  </si>
  <si>
    <t>ВШ1</t>
  </si>
  <si>
    <t>Г2</t>
  </si>
  <si>
    <t>Александровна</t>
  </si>
  <si>
    <t xml:space="preserve">Родин </t>
  </si>
  <si>
    <t>Ярослав</t>
  </si>
  <si>
    <t>Андреевич</t>
  </si>
  <si>
    <t>Артем</t>
  </si>
  <si>
    <t xml:space="preserve">Мамаев  </t>
  </si>
  <si>
    <t>Мария</t>
  </si>
  <si>
    <t xml:space="preserve">Цимболинец  </t>
  </si>
  <si>
    <t>Юрьевна</t>
  </si>
  <si>
    <t>Элеонора</t>
  </si>
  <si>
    <t xml:space="preserve">Наджафова  </t>
  </si>
  <si>
    <t>Геннадьевна</t>
  </si>
  <si>
    <t>Михаил</t>
  </si>
  <si>
    <t xml:space="preserve">Смирнов  </t>
  </si>
  <si>
    <t xml:space="preserve">Шишебарова </t>
  </si>
  <si>
    <t xml:space="preserve">Кузнецова </t>
  </si>
  <si>
    <t>Кузнецова</t>
  </si>
  <si>
    <t>Сергеевна</t>
  </si>
  <si>
    <t>Игоревна</t>
  </si>
  <si>
    <t>Марина</t>
  </si>
  <si>
    <t xml:space="preserve">Левицкая </t>
  </si>
  <si>
    <t>Даниил</t>
  </si>
  <si>
    <t xml:space="preserve">Пасхин  </t>
  </si>
  <si>
    <t>Ивановна</t>
  </si>
  <si>
    <t>Александр</t>
  </si>
  <si>
    <t xml:space="preserve">Жирков  </t>
  </si>
  <si>
    <t xml:space="preserve">Гасинец </t>
  </si>
  <si>
    <t>Алина</t>
  </si>
  <si>
    <t>Олег</t>
  </si>
  <si>
    <t xml:space="preserve">Капшай  </t>
  </si>
  <si>
    <t>Марк</t>
  </si>
  <si>
    <t xml:space="preserve">Кузичев  </t>
  </si>
  <si>
    <t>Сегеевич</t>
  </si>
  <si>
    <t>Денисовна</t>
  </si>
  <si>
    <t>Дмитриевна</t>
  </si>
  <si>
    <t>Титова</t>
  </si>
  <si>
    <t>Разумова</t>
  </si>
  <si>
    <t>Ирина</t>
  </si>
  <si>
    <t>Алексеена</t>
  </si>
  <si>
    <t xml:space="preserve">Ляхова </t>
  </si>
  <si>
    <t>Инга</t>
  </si>
  <si>
    <t xml:space="preserve">Людмила </t>
  </si>
  <si>
    <t xml:space="preserve">Манинова  </t>
  </si>
  <si>
    <t>Васильевна</t>
  </si>
  <si>
    <t>Алена</t>
  </si>
  <si>
    <t xml:space="preserve">Фомина  </t>
  </si>
  <si>
    <t>Никита</t>
  </si>
  <si>
    <t xml:space="preserve">Канин  </t>
  </si>
  <si>
    <t>Руслан</t>
  </si>
  <si>
    <t>Рафикович</t>
  </si>
  <si>
    <t xml:space="preserve">Велиев  </t>
  </si>
  <si>
    <t xml:space="preserve">Соколова </t>
  </si>
  <si>
    <t>Анастасия</t>
  </si>
  <si>
    <t xml:space="preserve">Голыгина </t>
  </si>
  <si>
    <t>Елена</t>
  </si>
  <si>
    <t xml:space="preserve">Хохлов  </t>
  </si>
  <si>
    <t>Романович</t>
  </si>
  <si>
    <t>Елизавета</t>
  </si>
  <si>
    <t xml:space="preserve">Максимова  </t>
  </si>
  <si>
    <t>Ростислав</t>
  </si>
  <si>
    <t xml:space="preserve">Бахтенков  </t>
  </si>
  <si>
    <t>Игоревич</t>
  </si>
  <si>
    <t xml:space="preserve">Лали </t>
  </si>
  <si>
    <t xml:space="preserve">Казакова </t>
  </si>
  <si>
    <t>Шотаевна</t>
  </si>
  <si>
    <t xml:space="preserve">Илья </t>
  </si>
  <si>
    <t xml:space="preserve">Кудымов </t>
  </si>
  <si>
    <t>Николаевна</t>
  </si>
  <si>
    <t>Урванова</t>
  </si>
  <si>
    <t>Ульяна</t>
  </si>
  <si>
    <t xml:space="preserve">Величко  </t>
  </si>
  <si>
    <t>Андреевна</t>
  </si>
  <si>
    <t>Маргарита</t>
  </si>
  <si>
    <t xml:space="preserve">Зайцева  </t>
  </si>
  <si>
    <t xml:space="preserve">Юлия </t>
  </si>
  <si>
    <t xml:space="preserve">Борисова </t>
  </si>
  <si>
    <t>Викторовна</t>
  </si>
  <si>
    <t xml:space="preserve">Дедечкина  </t>
  </si>
  <si>
    <t xml:space="preserve">Смирнова  </t>
  </si>
  <si>
    <t xml:space="preserve">Елизавета </t>
  </si>
  <si>
    <t xml:space="preserve">Толокнова </t>
  </si>
  <si>
    <t>Екатерина</t>
  </si>
  <si>
    <t xml:space="preserve">Корепина  </t>
  </si>
  <si>
    <t>Кафиловна</t>
  </si>
  <si>
    <t xml:space="preserve">Ларионова   </t>
  </si>
  <si>
    <t>Дарина</t>
  </si>
  <si>
    <t xml:space="preserve">Мошигина  </t>
  </si>
  <si>
    <t>Виктория</t>
  </si>
  <si>
    <t xml:space="preserve">Беляева  </t>
  </si>
  <si>
    <t>Романовна</t>
  </si>
  <si>
    <t xml:space="preserve">Баранова  </t>
  </si>
  <si>
    <t xml:space="preserve">Мария </t>
  </si>
  <si>
    <t xml:space="preserve">Соловей </t>
  </si>
  <si>
    <t xml:space="preserve">Татьяна </t>
  </si>
  <si>
    <t xml:space="preserve">Божий </t>
  </si>
  <si>
    <t xml:space="preserve">Самородова  </t>
  </si>
  <si>
    <t>Алексеевна</t>
  </si>
  <si>
    <t>Карина</t>
  </si>
  <si>
    <t xml:space="preserve">Куликовка  </t>
  </si>
  <si>
    <t xml:space="preserve">Филина  </t>
  </si>
  <si>
    <t>Витальевна</t>
  </si>
  <si>
    <t>Таисия</t>
  </si>
  <si>
    <t xml:space="preserve">Мартюкова  </t>
  </si>
  <si>
    <t>Молчанова</t>
  </si>
  <si>
    <t>Алёна</t>
  </si>
  <si>
    <t>Яблокова</t>
  </si>
  <si>
    <t>Хлебникова</t>
  </si>
  <si>
    <t>Васильева</t>
  </si>
  <si>
    <t>Диана</t>
  </si>
  <si>
    <t>Юные биологи</t>
  </si>
  <si>
    <t>Эволюция</t>
  </si>
  <si>
    <t>Фениксы</t>
  </si>
  <si>
    <t>Фортуна</t>
  </si>
  <si>
    <t>Молодые учёные</t>
  </si>
  <si>
    <t>Морские звёзды</t>
  </si>
  <si>
    <t>Синепгисты</t>
  </si>
  <si>
    <t>38АТФ</t>
  </si>
  <si>
    <t>Бионика</t>
  </si>
  <si>
    <t>Биологини</t>
  </si>
  <si>
    <t>Импульсы</t>
  </si>
  <si>
    <t>Лепесточки</t>
  </si>
  <si>
    <t>Консументы</t>
  </si>
  <si>
    <t>СОШ15</t>
  </si>
  <si>
    <t>СОШ26</t>
  </si>
  <si>
    <t>Эрудиты 22</t>
  </si>
  <si>
    <t>Эрудиты Г2</t>
  </si>
  <si>
    <t>Фамилия</t>
  </si>
  <si>
    <t>Имя</t>
  </si>
  <si>
    <t>Отчество</t>
  </si>
  <si>
    <t>ОУ</t>
  </si>
  <si>
    <t>Класс</t>
  </si>
  <si>
    <t>задача1</t>
  </si>
  <si>
    <t>задача2</t>
  </si>
  <si>
    <t>задача3</t>
  </si>
  <si>
    <t>задача4</t>
  </si>
  <si>
    <t>задача5</t>
  </si>
  <si>
    <t>задача6</t>
  </si>
  <si>
    <t>задача7</t>
  </si>
  <si>
    <t>Всего</t>
  </si>
  <si>
    <t>Награждение</t>
  </si>
  <si>
    <t>Диплом 1 степени</t>
  </si>
  <si>
    <t>Диплом 2 степени</t>
  </si>
  <si>
    <t>Диплом 3 степени</t>
  </si>
  <si>
    <t>Команда</t>
  </si>
  <si>
    <t>Состав команды</t>
  </si>
  <si>
    <t>рейтинг</t>
  </si>
  <si>
    <t>ком</t>
  </si>
  <si>
    <t>инд</t>
  </si>
  <si>
    <t>Лобелия Дортмана</t>
  </si>
  <si>
    <t>Мозжечок</t>
  </si>
  <si>
    <t>Витаминки</t>
  </si>
  <si>
    <t>Зелёные человечки</t>
  </si>
  <si>
    <t>Сертификат участника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</si>
</sst>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 applyFill="1" applyBorder="1"/>
    <xf numFmtId="0" fontId="1" fillId="0" borderId="0" xfId="0" applyFont="1" applyFill="1" applyBorder="1" applyAlignment="1">
      <alignment horizontal="center"/>
    </xf>
    <xf numFmtId="0" fontId="2" fillId="0" borderId="1" xfId="0" applyFont="1" applyBorder="1"/>
    <xf numFmtId="0" fontId="1" fillId="2" borderId="0" xfId="0" applyFont="1" applyFill="1" applyBorder="1"/>
    <xf numFmtId="0" fontId="1" fillId="0" borderId="0" xfId="0" applyFont="1"/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0" fontId="2" fillId="0" borderId="0" xfId="0" applyFont="1" applyBorder="1"/>
    <xf numFmtId="0" fontId="1" fillId="0" borderId="0" xfId="0" applyFont="1" applyBorder="1" applyAlignment="1">
      <alignment vertical="center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/>
    <xf numFmtId="0" fontId="1" fillId="2" borderId="1" xfId="0" applyFont="1" applyFill="1" applyBorder="1" applyAlignment="1">
      <alignment horizontal="center"/>
    </xf>
    <xf numFmtId="0" fontId="1" fillId="0" borderId="1" xfId="0" applyFont="1" applyFill="1" applyBorder="1"/>
    <xf numFmtId="0" fontId="1" fillId="0" borderId="1" xfId="0" applyFont="1" applyFill="1" applyBorder="1" applyAlignment="1">
      <alignment horizontal="center"/>
    </xf>
    <xf numFmtId="0" fontId="2" fillId="0" borderId="1" xfId="0" applyFont="1" applyFill="1" applyBorder="1"/>
    <xf numFmtId="0" fontId="2" fillId="0" borderId="1" xfId="0" applyFont="1" applyBorder="1" applyAlignment="1">
      <alignment horizontal="center"/>
    </xf>
    <xf numFmtId="0" fontId="2" fillId="0" borderId="0" xfId="0" applyFont="1"/>
    <xf numFmtId="0" fontId="1" fillId="0" borderId="0" xfId="0" applyFont="1" applyFill="1"/>
    <xf numFmtId="0" fontId="2" fillId="0" borderId="0" xfId="0" applyFont="1" applyFill="1"/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horizontal="right"/>
    </xf>
    <xf numFmtId="0" fontId="2" fillId="0" borderId="1" xfId="0" applyFont="1" applyFill="1" applyBorder="1" applyAlignment="1">
      <alignment horizontal="right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vertical="top"/>
    </xf>
    <xf numFmtId="0" fontId="3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0" xfId="0" applyFont="1" applyFill="1" applyBorder="1"/>
    <xf numFmtId="0" fontId="0" fillId="0" borderId="0" xfId="0" applyFill="1" applyBorder="1"/>
    <xf numFmtId="0" fontId="1" fillId="0" borderId="0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5" fillId="0" borderId="0" xfId="0" applyFont="1" applyFill="1" applyBorder="1"/>
    <xf numFmtId="0" fontId="2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0" borderId="1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65"/>
  <sheetViews>
    <sheetView workbookViewId="0">
      <selection activeCell="E12" sqref="E12"/>
    </sheetView>
  </sheetViews>
  <sheetFormatPr defaultRowHeight="15"/>
  <cols>
    <col min="1" max="1" width="13.85546875" style="8" customWidth="1"/>
    <col min="2" max="2" width="12.140625" style="8" customWidth="1"/>
    <col min="3" max="3" width="14" style="8" customWidth="1"/>
    <col min="4" max="5" width="9.140625" style="7"/>
    <col min="6" max="12" width="9.140625" style="5"/>
    <col min="13" max="13" width="9.140625" style="18"/>
    <col min="14" max="15" width="26" style="5" customWidth="1"/>
    <col min="16" max="16384" width="9.140625" style="5"/>
  </cols>
  <sheetData>
    <row r="1" spans="1:14" s="18" customFormat="1" ht="14.25">
      <c r="A1" s="3" t="s">
        <v>162</v>
      </c>
      <c r="B1" s="3" t="s">
        <v>163</v>
      </c>
      <c r="C1" s="3" t="s">
        <v>164</v>
      </c>
      <c r="D1" s="17" t="s">
        <v>165</v>
      </c>
      <c r="E1" s="17" t="s">
        <v>166</v>
      </c>
      <c r="F1" s="3" t="s">
        <v>167</v>
      </c>
      <c r="G1" s="3" t="s">
        <v>168</v>
      </c>
      <c r="H1" s="3" t="s">
        <v>169</v>
      </c>
      <c r="I1" s="3" t="s">
        <v>170</v>
      </c>
      <c r="J1" s="3" t="s">
        <v>171</v>
      </c>
      <c r="K1" s="3" t="s">
        <v>172</v>
      </c>
      <c r="L1" s="3" t="s">
        <v>173</v>
      </c>
      <c r="M1" s="3" t="s">
        <v>174</v>
      </c>
      <c r="N1" s="3" t="s">
        <v>175</v>
      </c>
    </row>
    <row r="2" spans="1:14" s="19" customFormat="1">
      <c r="A2" s="21" t="s">
        <v>104</v>
      </c>
      <c r="B2" s="14" t="s">
        <v>26</v>
      </c>
      <c r="C2" s="14" t="s">
        <v>59</v>
      </c>
      <c r="D2" s="15">
        <v>13</v>
      </c>
      <c r="E2" s="15">
        <v>9</v>
      </c>
      <c r="F2" s="22">
        <v>3.5</v>
      </c>
      <c r="G2" s="22">
        <v>1.5</v>
      </c>
      <c r="H2" s="22">
        <v>4.5</v>
      </c>
      <c r="I2" s="22">
        <v>3</v>
      </c>
      <c r="J2" s="22">
        <v>0.5</v>
      </c>
      <c r="K2" s="22">
        <v>1</v>
      </c>
      <c r="L2" s="22">
        <v>4</v>
      </c>
      <c r="M2" s="23">
        <f t="shared" ref="M2:M33" si="0">SUM(F2:L2)</f>
        <v>18</v>
      </c>
      <c r="N2" s="14" t="s">
        <v>176</v>
      </c>
    </row>
    <row r="3" spans="1:14" s="19" customFormat="1">
      <c r="A3" s="21" t="s">
        <v>18</v>
      </c>
      <c r="B3" s="14" t="s">
        <v>17</v>
      </c>
      <c r="C3" s="14" t="s">
        <v>19</v>
      </c>
      <c r="D3" s="15">
        <v>16</v>
      </c>
      <c r="E3" s="15">
        <v>9</v>
      </c>
      <c r="F3" s="22">
        <v>1</v>
      </c>
      <c r="G3" s="22">
        <v>2.5</v>
      </c>
      <c r="H3" s="22">
        <v>5</v>
      </c>
      <c r="I3" s="22">
        <v>3</v>
      </c>
      <c r="J3" s="22">
        <v>2</v>
      </c>
      <c r="K3" s="22">
        <v>1</v>
      </c>
      <c r="L3" s="22">
        <v>3.5</v>
      </c>
      <c r="M3" s="23">
        <f t="shared" si="0"/>
        <v>18</v>
      </c>
      <c r="N3" s="14" t="s">
        <v>176</v>
      </c>
    </row>
    <row r="4" spans="1:14" s="19" customFormat="1">
      <c r="A4" s="24" t="s">
        <v>10</v>
      </c>
      <c r="B4" s="25" t="s">
        <v>9</v>
      </c>
      <c r="C4" s="25" t="s">
        <v>11</v>
      </c>
      <c r="D4" s="15" t="s">
        <v>35</v>
      </c>
      <c r="E4" s="15">
        <v>9</v>
      </c>
      <c r="F4" s="22">
        <v>2</v>
      </c>
      <c r="G4" s="22">
        <v>4</v>
      </c>
      <c r="H4" s="22">
        <v>4.5</v>
      </c>
      <c r="I4" s="22">
        <v>3</v>
      </c>
      <c r="J4" s="22">
        <v>1</v>
      </c>
      <c r="K4" s="22">
        <v>1.5</v>
      </c>
      <c r="L4" s="22">
        <v>1.5</v>
      </c>
      <c r="M4" s="23">
        <f t="shared" si="0"/>
        <v>17.5</v>
      </c>
      <c r="N4" s="14" t="s">
        <v>176</v>
      </c>
    </row>
    <row r="5" spans="1:14" s="19" customFormat="1">
      <c r="A5" s="21" t="s">
        <v>99</v>
      </c>
      <c r="B5" s="14" t="s">
        <v>98</v>
      </c>
      <c r="C5" s="14" t="s">
        <v>100</v>
      </c>
      <c r="D5" s="15">
        <v>13</v>
      </c>
      <c r="E5" s="15">
        <v>9</v>
      </c>
      <c r="F5" s="22">
        <v>5</v>
      </c>
      <c r="G5" s="22">
        <v>3.5</v>
      </c>
      <c r="H5" s="22">
        <v>3</v>
      </c>
      <c r="I5" s="22">
        <v>1.5</v>
      </c>
      <c r="J5" s="22">
        <v>0.5</v>
      </c>
      <c r="K5" s="22">
        <v>1.5</v>
      </c>
      <c r="L5" s="22">
        <v>2</v>
      </c>
      <c r="M5" s="23">
        <f t="shared" si="0"/>
        <v>17</v>
      </c>
      <c r="N5" s="14" t="s">
        <v>177</v>
      </c>
    </row>
    <row r="6" spans="1:14" s="19" customFormat="1">
      <c r="A6" s="21" t="s">
        <v>83</v>
      </c>
      <c r="B6" s="14" t="s">
        <v>82</v>
      </c>
      <c r="C6" s="14" t="s">
        <v>39</v>
      </c>
      <c r="D6" s="15">
        <v>9</v>
      </c>
      <c r="E6" s="15">
        <v>9</v>
      </c>
      <c r="F6" s="22">
        <v>3.5</v>
      </c>
      <c r="G6" s="22">
        <v>3.5</v>
      </c>
      <c r="H6" s="22">
        <v>3.5</v>
      </c>
      <c r="I6" s="22">
        <v>2.5</v>
      </c>
      <c r="J6" s="22">
        <v>0.5</v>
      </c>
      <c r="K6" s="22">
        <v>1.5</v>
      </c>
      <c r="L6" s="22">
        <v>1.5</v>
      </c>
      <c r="M6" s="23">
        <f t="shared" si="0"/>
        <v>16.5</v>
      </c>
      <c r="N6" s="14" t="s">
        <v>177</v>
      </c>
    </row>
    <row r="7" spans="1:14" s="19" customFormat="1">
      <c r="A7" s="24" t="s">
        <v>13</v>
      </c>
      <c r="B7" s="25" t="s">
        <v>12</v>
      </c>
      <c r="C7" s="25" t="s">
        <v>5</v>
      </c>
      <c r="D7" s="15" t="s">
        <v>35</v>
      </c>
      <c r="E7" s="15">
        <v>9</v>
      </c>
      <c r="F7" s="22">
        <v>2</v>
      </c>
      <c r="G7" s="22">
        <v>1.5</v>
      </c>
      <c r="H7" s="22">
        <v>3</v>
      </c>
      <c r="I7" s="22">
        <v>3.5</v>
      </c>
      <c r="J7" s="22">
        <v>2</v>
      </c>
      <c r="K7" s="22">
        <v>1</v>
      </c>
      <c r="L7" s="22">
        <v>3</v>
      </c>
      <c r="M7" s="23">
        <f t="shared" si="0"/>
        <v>16</v>
      </c>
      <c r="N7" s="14" t="s">
        <v>177</v>
      </c>
    </row>
    <row r="8" spans="1:14" s="19" customFormat="1">
      <c r="A8" s="21" t="s">
        <v>102</v>
      </c>
      <c r="B8" s="14" t="s">
        <v>101</v>
      </c>
      <c r="C8" s="14" t="s">
        <v>103</v>
      </c>
      <c r="D8" s="15">
        <v>13</v>
      </c>
      <c r="E8" s="15">
        <v>9</v>
      </c>
      <c r="F8" s="22">
        <v>5</v>
      </c>
      <c r="G8" s="22">
        <v>2</v>
      </c>
      <c r="H8" s="22">
        <v>2</v>
      </c>
      <c r="I8" s="22">
        <v>1</v>
      </c>
      <c r="J8" s="22">
        <v>2</v>
      </c>
      <c r="K8" s="22">
        <v>1</v>
      </c>
      <c r="L8" s="22">
        <v>2.5</v>
      </c>
      <c r="M8" s="23">
        <f t="shared" si="0"/>
        <v>15.5</v>
      </c>
      <c r="N8" s="14" t="s">
        <v>178</v>
      </c>
    </row>
    <row r="9" spans="1:14" s="19" customFormat="1">
      <c r="A9" s="21" t="s">
        <v>122</v>
      </c>
      <c r="B9" s="14" t="s">
        <v>121</v>
      </c>
      <c r="C9" s="14" t="s">
        <v>53</v>
      </c>
      <c r="D9" s="15">
        <v>17</v>
      </c>
      <c r="E9" s="15">
        <v>9</v>
      </c>
      <c r="F9" s="22">
        <v>0</v>
      </c>
      <c r="G9" s="22">
        <v>2.5</v>
      </c>
      <c r="H9" s="22">
        <v>5</v>
      </c>
      <c r="I9" s="22">
        <v>3</v>
      </c>
      <c r="J9" s="22">
        <v>1.5</v>
      </c>
      <c r="K9" s="22">
        <v>0.5</v>
      </c>
      <c r="L9" s="22">
        <v>3</v>
      </c>
      <c r="M9" s="23">
        <f t="shared" si="0"/>
        <v>15.5</v>
      </c>
      <c r="N9" s="14" t="s">
        <v>178</v>
      </c>
    </row>
    <row r="10" spans="1:14" s="19" customFormat="1">
      <c r="A10" s="21" t="s">
        <v>131</v>
      </c>
      <c r="B10" s="14" t="s">
        <v>55</v>
      </c>
      <c r="C10" s="14" t="s">
        <v>132</v>
      </c>
      <c r="D10" s="15">
        <v>8</v>
      </c>
      <c r="E10" s="15">
        <v>8</v>
      </c>
      <c r="F10" s="14">
        <v>1.5</v>
      </c>
      <c r="G10" s="14">
        <v>1.5</v>
      </c>
      <c r="H10" s="14">
        <v>4.5</v>
      </c>
      <c r="I10" s="14">
        <v>2</v>
      </c>
      <c r="J10" s="14">
        <v>0.5</v>
      </c>
      <c r="K10" s="14">
        <v>2</v>
      </c>
      <c r="L10" s="14">
        <v>2.5</v>
      </c>
      <c r="M10" s="16">
        <f t="shared" si="0"/>
        <v>14.5</v>
      </c>
      <c r="N10" s="14" t="s">
        <v>178</v>
      </c>
    </row>
    <row r="11" spans="1:14" s="19" customFormat="1">
      <c r="A11" s="21" t="s">
        <v>130</v>
      </c>
      <c r="B11" s="14" t="s">
        <v>129</v>
      </c>
      <c r="C11" s="14" t="s">
        <v>53</v>
      </c>
      <c r="D11" s="15">
        <v>8</v>
      </c>
      <c r="E11" s="15">
        <v>8</v>
      </c>
      <c r="F11" s="22">
        <v>1</v>
      </c>
      <c r="G11" s="22">
        <v>1.5</v>
      </c>
      <c r="H11" s="22">
        <v>5</v>
      </c>
      <c r="I11" s="22">
        <v>3.5</v>
      </c>
      <c r="J11" s="22">
        <v>0.5</v>
      </c>
      <c r="K11" s="22">
        <v>1</v>
      </c>
      <c r="L11" s="22">
        <v>1.5</v>
      </c>
      <c r="M11" s="23">
        <f t="shared" si="0"/>
        <v>14</v>
      </c>
      <c r="N11" s="14" t="s">
        <v>178</v>
      </c>
    </row>
    <row r="12" spans="1:14" s="19" customFormat="1">
      <c r="A12" s="21" t="s">
        <v>91</v>
      </c>
      <c r="B12" s="14" t="s">
        <v>60</v>
      </c>
      <c r="C12" s="14" t="s">
        <v>92</v>
      </c>
      <c r="D12" s="15">
        <v>14</v>
      </c>
      <c r="E12" s="15">
        <v>9</v>
      </c>
      <c r="F12" s="22">
        <v>3.5</v>
      </c>
      <c r="G12" s="22">
        <v>0.5</v>
      </c>
      <c r="H12" s="22">
        <v>1.5</v>
      </c>
      <c r="I12" s="22">
        <v>2</v>
      </c>
      <c r="J12" s="22">
        <v>2</v>
      </c>
      <c r="K12" s="22">
        <v>1.5</v>
      </c>
      <c r="L12" s="22">
        <v>2.5</v>
      </c>
      <c r="M12" s="23">
        <f t="shared" si="0"/>
        <v>13.5</v>
      </c>
      <c r="N12" s="14" t="s">
        <v>178</v>
      </c>
    </row>
    <row r="13" spans="1:14" s="19" customFormat="1">
      <c r="A13" s="21" t="s">
        <v>86</v>
      </c>
      <c r="B13" s="14" t="s">
        <v>84</v>
      </c>
      <c r="C13" s="14" t="s">
        <v>85</v>
      </c>
      <c r="D13" s="15">
        <v>7</v>
      </c>
      <c r="E13" s="15">
        <v>9</v>
      </c>
      <c r="F13" s="22">
        <v>3</v>
      </c>
      <c r="G13" s="22">
        <v>0</v>
      </c>
      <c r="H13" s="22">
        <v>5</v>
      </c>
      <c r="I13" s="22">
        <v>1.5</v>
      </c>
      <c r="J13" s="22">
        <v>0.5</v>
      </c>
      <c r="K13" s="22">
        <v>0.5</v>
      </c>
      <c r="L13" s="22">
        <v>2.5</v>
      </c>
      <c r="M13" s="23">
        <f t="shared" si="0"/>
        <v>13</v>
      </c>
      <c r="N13" s="14" t="s">
        <v>178</v>
      </c>
    </row>
    <row r="14" spans="1:14" s="19" customFormat="1">
      <c r="A14" s="21" t="s">
        <v>72</v>
      </c>
      <c r="B14" s="21" t="s">
        <v>73</v>
      </c>
      <c r="C14" s="21" t="s">
        <v>74</v>
      </c>
      <c r="D14" s="15">
        <v>30</v>
      </c>
      <c r="E14" s="15">
        <v>9</v>
      </c>
      <c r="F14" s="22">
        <v>2</v>
      </c>
      <c r="G14" s="22">
        <v>1</v>
      </c>
      <c r="H14" s="22">
        <v>3</v>
      </c>
      <c r="I14" s="22">
        <v>1.5</v>
      </c>
      <c r="J14" s="22">
        <v>0.5</v>
      </c>
      <c r="K14" s="22">
        <v>1</v>
      </c>
      <c r="L14" s="22">
        <v>3</v>
      </c>
      <c r="M14" s="23">
        <f t="shared" si="0"/>
        <v>12</v>
      </c>
      <c r="N14" s="14" t="s">
        <v>188</v>
      </c>
    </row>
    <row r="15" spans="1:14" s="19" customFormat="1">
      <c r="A15" s="21" t="s">
        <v>65</v>
      </c>
      <c r="B15" s="14" t="s">
        <v>64</v>
      </c>
      <c r="C15" s="14" t="s">
        <v>5</v>
      </c>
      <c r="D15" s="15">
        <v>11</v>
      </c>
      <c r="E15" s="15">
        <v>9</v>
      </c>
      <c r="F15" s="22">
        <v>1</v>
      </c>
      <c r="G15" s="22">
        <v>1</v>
      </c>
      <c r="H15" s="22">
        <v>5</v>
      </c>
      <c r="I15" s="22">
        <v>3</v>
      </c>
      <c r="J15" s="22">
        <v>0.5</v>
      </c>
      <c r="K15" s="22">
        <v>1</v>
      </c>
      <c r="L15" s="22">
        <v>0</v>
      </c>
      <c r="M15" s="23">
        <f t="shared" si="0"/>
        <v>11.5</v>
      </c>
      <c r="N15" s="14" t="s">
        <v>188</v>
      </c>
    </row>
    <row r="16" spans="1:14" s="19" customFormat="1">
      <c r="A16" s="21" t="s">
        <v>75</v>
      </c>
      <c r="B16" s="14" t="s">
        <v>76</v>
      </c>
      <c r="C16" s="21" t="s">
        <v>70</v>
      </c>
      <c r="D16" s="15">
        <v>30</v>
      </c>
      <c r="E16" s="15">
        <v>9</v>
      </c>
      <c r="F16" s="14">
        <v>1.5</v>
      </c>
      <c r="G16" s="14">
        <v>2</v>
      </c>
      <c r="H16" s="14">
        <v>2.5</v>
      </c>
      <c r="I16" s="14">
        <v>2</v>
      </c>
      <c r="J16" s="14">
        <v>1</v>
      </c>
      <c r="K16" s="14">
        <v>1</v>
      </c>
      <c r="L16" s="14">
        <v>1.5</v>
      </c>
      <c r="M16" s="16">
        <f t="shared" si="0"/>
        <v>11.5</v>
      </c>
      <c r="N16" s="14" t="s">
        <v>188</v>
      </c>
    </row>
    <row r="17" spans="1:14" s="19" customFormat="1">
      <c r="A17" s="21" t="s">
        <v>87</v>
      </c>
      <c r="B17" s="14" t="s">
        <v>88</v>
      </c>
      <c r="C17" s="14"/>
      <c r="D17" s="15">
        <v>7</v>
      </c>
      <c r="E17" s="15">
        <v>9</v>
      </c>
      <c r="F17" s="14">
        <v>1</v>
      </c>
      <c r="G17" s="14">
        <v>0.5</v>
      </c>
      <c r="H17" s="14">
        <v>4</v>
      </c>
      <c r="I17" s="14">
        <v>2</v>
      </c>
      <c r="J17" s="14">
        <v>1</v>
      </c>
      <c r="K17" s="14">
        <v>0.5</v>
      </c>
      <c r="L17" s="14">
        <v>2</v>
      </c>
      <c r="M17" s="16">
        <f t="shared" si="0"/>
        <v>11</v>
      </c>
      <c r="N17" s="14" t="s">
        <v>188</v>
      </c>
    </row>
    <row r="18" spans="1:14" s="19" customFormat="1">
      <c r="A18" s="21" t="s">
        <v>109</v>
      </c>
      <c r="B18" s="14" t="s">
        <v>108</v>
      </c>
      <c r="C18" s="14" t="s">
        <v>103</v>
      </c>
      <c r="D18" s="15">
        <v>3</v>
      </c>
      <c r="E18" s="15">
        <v>8</v>
      </c>
      <c r="F18" s="14">
        <v>0.5</v>
      </c>
      <c r="G18" s="14">
        <v>1</v>
      </c>
      <c r="H18" s="14">
        <v>4</v>
      </c>
      <c r="I18" s="14">
        <v>2</v>
      </c>
      <c r="J18" s="14">
        <v>0.5</v>
      </c>
      <c r="K18" s="14">
        <v>1</v>
      </c>
      <c r="L18" s="14">
        <v>2</v>
      </c>
      <c r="M18" s="16">
        <f t="shared" si="0"/>
        <v>11</v>
      </c>
      <c r="N18" s="14" t="s">
        <v>188</v>
      </c>
    </row>
    <row r="19" spans="1:14" s="19" customFormat="1">
      <c r="A19" s="21" t="s">
        <v>116</v>
      </c>
      <c r="B19" s="14" t="s">
        <v>115</v>
      </c>
      <c r="C19" s="14" t="s">
        <v>53</v>
      </c>
      <c r="D19" s="15">
        <v>33</v>
      </c>
      <c r="E19" s="15">
        <v>9</v>
      </c>
      <c r="F19" s="14">
        <v>0</v>
      </c>
      <c r="G19" s="14">
        <v>0</v>
      </c>
      <c r="H19" s="14">
        <v>3</v>
      </c>
      <c r="I19" s="14">
        <v>2.5</v>
      </c>
      <c r="J19" s="14">
        <v>0.5</v>
      </c>
      <c r="K19" s="14">
        <v>1</v>
      </c>
      <c r="L19" s="14">
        <v>3.5</v>
      </c>
      <c r="M19" s="16">
        <f t="shared" si="0"/>
        <v>10.5</v>
      </c>
      <c r="N19" s="14" t="s">
        <v>188</v>
      </c>
    </row>
    <row r="20" spans="1:14" s="19" customFormat="1">
      <c r="A20" s="21" t="s">
        <v>41</v>
      </c>
      <c r="B20" s="14" t="s">
        <v>40</v>
      </c>
      <c r="C20" s="14" t="s">
        <v>39</v>
      </c>
      <c r="D20" s="15">
        <v>39</v>
      </c>
      <c r="E20" s="15">
        <v>8</v>
      </c>
      <c r="F20" s="14">
        <v>1</v>
      </c>
      <c r="G20" s="14">
        <v>0.5</v>
      </c>
      <c r="H20" s="14">
        <v>1.5</v>
      </c>
      <c r="I20" s="14">
        <v>1.5</v>
      </c>
      <c r="J20" s="14">
        <v>1</v>
      </c>
      <c r="K20" s="14">
        <v>1</v>
      </c>
      <c r="L20" s="14">
        <v>3.5</v>
      </c>
      <c r="M20" s="16">
        <f t="shared" si="0"/>
        <v>10</v>
      </c>
      <c r="N20" s="14" t="s">
        <v>188</v>
      </c>
    </row>
    <row r="21" spans="1:14" s="19" customFormat="1">
      <c r="A21" s="21" t="s">
        <v>37</v>
      </c>
      <c r="B21" s="21" t="s">
        <v>38</v>
      </c>
      <c r="C21" s="21" t="s">
        <v>39</v>
      </c>
      <c r="D21" s="15">
        <v>15</v>
      </c>
      <c r="E21" s="15">
        <v>8</v>
      </c>
      <c r="F21" s="14">
        <v>0.5</v>
      </c>
      <c r="G21" s="14">
        <v>1.5</v>
      </c>
      <c r="H21" s="14">
        <v>2</v>
      </c>
      <c r="I21" s="14">
        <v>3</v>
      </c>
      <c r="J21" s="14">
        <v>0.5</v>
      </c>
      <c r="K21" s="14">
        <v>1.5</v>
      </c>
      <c r="L21" s="14">
        <v>1</v>
      </c>
      <c r="M21" s="16">
        <f t="shared" si="0"/>
        <v>10</v>
      </c>
      <c r="N21" s="14" t="s">
        <v>188</v>
      </c>
    </row>
    <row r="22" spans="1:14" s="19" customFormat="1">
      <c r="A22" s="21" t="s">
        <v>118</v>
      </c>
      <c r="B22" s="14" t="s">
        <v>117</v>
      </c>
      <c r="C22" s="14" t="s">
        <v>119</v>
      </c>
      <c r="D22" s="15">
        <v>17</v>
      </c>
      <c r="E22" s="15">
        <v>8</v>
      </c>
      <c r="F22" s="14">
        <v>1</v>
      </c>
      <c r="G22" s="14">
        <v>1.5</v>
      </c>
      <c r="H22" s="14">
        <v>3.5</v>
      </c>
      <c r="I22" s="14">
        <v>1</v>
      </c>
      <c r="J22" s="14">
        <v>0.5</v>
      </c>
      <c r="K22" s="14">
        <v>0.5</v>
      </c>
      <c r="L22" s="14">
        <v>2</v>
      </c>
      <c r="M22" s="16">
        <f t="shared" si="0"/>
        <v>10</v>
      </c>
      <c r="N22" s="14" t="s">
        <v>188</v>
      </c>
    </row>
    <row r="23" spans="1:14" s="19" customFormat="1">
      <c r="A23" s="21" t="s">
        <v>126</v>
      </c>
      <c r="B23" s="14" t="s">
        <v>26</v>
      </c>
      <c r="C23" s="14" t="s">
        <v>11</v>
      </c>
      <c r="D23" s="15">
        <v>26</v>
      </c>
      <c r="E23" s="15">
        <v>9</v>
      </c>
      <c r="F23" s="14">
        <v>0.5</v>
      </c>
      <c r="G23" s="14">
        <v>1.5</v>
      </c>
      <c r="H23" s="14">
        <v>2</v>
      </c>
      <c r="I23" s="14">
        <v>2</v>
      </c>
      <c r="J23" s="14">
        <v>0.5</v>
      </c>
      <c r="K23" s="14">
        <v>1</v>
      </c>
      <c r="L23" s="14">
        <v>2.5</v>
      </c>
      <c r="M23" s="16">
        <f t="shared" si="0"/>
        <v>10</v>
      </c>
      <c r="N23" s="14" t="s">
        <v>188</v>
      </c>
    </row>
    <row r="24" spans="1:14" s="19" customFormat="1">
      <c r="A24" s="21" t="s">
        <v>24</v>
      </c>
      <c r="B24" s="14" t="s">
        <v>23</v>
      </c>
      <c r="C24" s="14" t="s">
        <v>25</v>
      </c>
      <c r="D24" s="15">
        <v>16</v>
      </c>
      <c r="E24" s="15">
        <v>9</v>
      </c>
      <c r="F24" s="14">
        <v>1</v>
      </c>
      <c r="G24" s="14">
        <v>0.5</v>
      </c>
      <c r="H24" s="14">
        <v>2</v>
      </c>
      <c r="I24" s="14">
        <v>2.5</v>
      </c>
      <c r="J24" s="14">
        <v>1</v>
      </c>
      <c r="K24" s="14">
        <v>0.5</v>
      </c>
      <c r="L24" s="14">
        <v>2</v>
      </c>
      <c r="M24" s="16">
        <f t="shared" si="0"/>
        <v>9.5</v>
      </c>
      <c r="N24" s="14" t="s">
        <v>188</v>
      </c>
    </row>
    <row r="25" spans="1:14" s="19" customFormat="1">
      <c r="A25" s="21" t="s">
        <v>46</v>
      </c>
      <c r="B25" s="14" t="s">
        <v>45</v>
      </c>
      <c r="C25" s="14" t="s">
        <v>47</v>
      </c>
      <c r="D25" s="15">
        <v>39</v>
      </c>
      <c r="E25" s="15">
        <v>9</v>
      </c>
      <c r="F25" s="14">
        <v>1.5</v>
      </c>
      <c r="G25" s="14">
        <v>0.5</v>
      </c>
      <c r="H25" s="14">
        <v>3</v>
      </c>
      <c r="I25" s="14">
        <v>2.5</v>
      </c>
      <c r="J25" s="14">
        <v>0.5</v>
      </c>
      <c r="K25" s="14">
        <v>0.5</v>
      </c>
      <c r="L25" s="14">
        <v>1</v>
      </c>
      <c r="M25" s="16">
        <f t="shared" si="0"/>
        <v>9.5</v>
      </c>
      <c r="N25" s="14" t="s">
        <v>188</v>
      </c>
    </row>
    <row r="26" spans="1:14" s="19" customFormat="1">
      <c r="A26" s="21" t="s">
        <v>106</v>
      </c>
      <c r="B26" s="14" t="s">
        <v>105</v>
      </c>
      <c r="C26" s="14" t="s">
        <v>107</v>
      </c>
      <c r="D26" s="15">
        <v>3</v>
      </c>
      <c r="E26" s="15">
        <v>8</v>
      </c>
      <c r="F26" s="14">
        <v>0.5</v>
      </c>
      <c r="G26" s="14">
        <v>0.5</v>
      </c>
      <c r="H26" s="14">
        <v>2.5</v>
      </c>
      <c r="I26" s="14">
        <v>2.5</v>
      </c>
      <c r="J26" s="14">
        <v>0.5</v>
      </c>
      <c r="K26" s="14">
        <v>1.5</v>
      </c>
      <c r="L26" s="14">
        <v>1.5</v>
      </c>
      <c r="M26" s="16">
        <f t="shared" si="0"/>
        <v>9.5</v>
      </c>
      <c r="N26" s="14" t="s">
        <v>188</v>
      </c>
    </row>
    <row r="27" spans="1:14" s="19" customFormat="1">
      <c r="A27" s="21" t="s">
        <v>114</v>
      </c>
      <c r="B27" s="14" t="s">
        <v>93</v>
      </c>
      <c r="C27" s="14" t="s">
        <v>54</v>
      </c>
      <c r="D27" s="15">
        <v>33</v>
      </c>
      <c r="E27" s="15">
        <v>9</v>
      </c>
      <c r="F27" s="14">
        <v>1</v>
      </c>
      <c r="G27" s="14">
        <v>1.5</v>
      </c>
      <c r="H27" s="14">
        <v>3.5</v>
      </c>
      <c r="I27" s="14">
        <v>0.5</v>
      </c>
      <c r="J27" s="14">
        <v>0.5</v>
      </c>
      <c r="K27" s="14">
        <v>0.5</v>
      </c>
      <c r="L27" s="14">
        <v>2</v>
      </c>
      <c r="M27" s="16">
        <f t="shared" si="0"/>
        <v>9.5</v>
      </c>
      <c r="N27" s="14" t="s">
        <v>188</v>
      </c>
    </row>
    <row r="28" spans="1:14" s="1" customFormat="1">
      <c r="A28" s="14" t="s">
        <v>67</v>
      </c>
      <c r="B28" s="14" t="s">
        <v>66</v>
      </c>
      <c r="C28" s="14" t="s">
        <v>68</v>
      </c>
      <c r="D28" s="15">
        <v>11</v>
      </c>
      <c r="E28" s="15">
        <v>9</v>
      </c>
      <c r="F28" s="14">
        <v>2.5</v>
      </c>
      <c r="G28" s="14">
        <v>1</v>
      </c>
      <c r="H28" s="14">
        <v>2.5</v>
      </c>
      <c r="I28" s="14">
        <v>1.5</v>
      </c>
      <c r="J28" s="14">
        <v>0.5</v>
      </c>
      <c r="K28" s="14">
        <v>1</v>
      </c>
      <c r="L28" s="14">
        <v>0</v>
      </c>
      <c r="M28" s="16">
        <f t="shared" si="0"/>
        <v>9</v>
      </c>
      <c r="N28" s="14" t="s">
        <v>188</v>
      </c>
    </row>
    <row r="29" spans="1:14" s="1" customFormat="1">
      <c r="A29" s="21" t="s">
        <v>89</v>
      </c>
      <c r="B29" s="14" t="s">
        <v>90</v>
      </c>
      <c r="C29" s="14"/>
      <c r="D29" s="15">
        <v>7</v>
      </c>
      <c r="E29" s="15">
        <v>8</v>
      </c>
      <c r="F29" s="14">
        <v>0.5</v>
      </c>
      <c r="G29" s="14">
        <v>2</v>
      </c>
      <c r="H29" s="14">
        <v>2</v>
      </c>
      <c r="I29" s="14">
        <v>2</v>
      </c>
      <c r="J29" s="14">
        <v>0.5</v>
      </c>
      <c r="K29" s="14">
        <v>0.5</v>
      </c>
      <c r="L29" s="14">
        <v>1.5</v>
      </c>
      <c r="M29" s="16">
        <f t="shared" si="0"/>
        <v>9</v>
      </c>
      <c r="N29" s="14" t="s">
        <v>188</v>
      </c>
    </row>
    <row r="30" spans="1:14" s="1" customFormat="1">
      <c r="A30" s="21" t="s">
        <v>128</v>
      </c>
      <c r="B30" s="14" t="s">
        <v>127</v>
      </c>
      <c r="C30" s="14" t="s">
        <v>11</v>
      </c>
      <c r="D30" s="15">
        <v>26</v>
      </c>
      <c r="E30" s="15">
        <v>9</v>
      </c>
      <c r="F30" s="14">
        <v>0</v>
      </c>
      <c r="G30" s="14">
        <v>0.5</v>
      </c>
      <c r="H30" s="14">
        <v>3</v>
      </c>
      <c r="I30" s="14">
        <v>3</v>
      </c>
      <c r="J30" s="14">
        <v>0.5</v>
      </c>
      <c r="K30" s="14">
        <v>0.5</v>
      </c>
      <c r="L30" s="14">
        <v>1.5</v>
      </c>
      <c r="M30" s="16">
        <f t="shared" si="0"/>
        <v>9</v>
      </c>
      <c r="N30" s="14" t="s">
        <v>188</v>
      </c>
    </row>
    <row r="31" spans="1:14" s="1" customFormat="1">
      <c r="A31" s="21" t="s">
        <v>78</v>
      </c>
      <c r="B31" s="14" t="s">
        <v>77</v>
      </c>
      <c r="C31" s="14" t="s">
        <v>79</v>
      </c>
      <c r="D31" s="15">
        <v>9</v>
      </c>
      <c r="E31" s="15">
        <v>9</v>
      </c>
      <c r="F31" s="14">
        <v>2</v>
      </c>
      <c r="G31" s="14">
        <v>1</v>
      </c>
      <c r="H31" s="14">
        <v>0</v>
      </c>
      <c r="I31" s="14">
        <v>1</v>
      </c>
      <c r="J31" s="14">
        <v>1.5</v>
      </c>
      <c r="K31" s="14">
        <v>0</v>
      </c>
      <c r="L31" s="14">
        <v>3</v>
      </c>
      <c r="M31" s="16">
        <f t="shared" si="0"/>
        <v>8.5</v>
      </c>
      <c r="N31" s="14" t="s">
        <v>188</v>
      </c>
    </row>
    <row r="32" spans="1:14" s="1" customFormat="1">
      <c r="A32" s="21" t="s">
        <v>113</v>
      </c>
      <c r="B32" s="14" t="s">
        <v>63</v>
      </c>
      <c r="C32" s="14" t="s">
        <v>44</v>
      </c>
      <c r="D32" s="15">
        <v>33</v>
      </c>
      <c r="E32" s="15">
        <v>9</v>
      </c>
      <c r="F32" s="14">
        <v>1</v>
      </c>
      <c r="G32" s="14">
        <v>0.5</v>
      </c>
      <c r="H32" s="14">
        <v>3</v>
      </c>
      <c r="I32" s="14">
        <v>2</v>
      </c>
      <c r="J32" s="14">
        <v>0.5</v>
      </c>
      <c r="K32" s="14">
        <v>0.5</v>
      </c>
      <c r="L32" s="14">
        <v>1</v>
      </c>
      <c r="M32" s="16">
        <f t="shared" si="0"/>
        <v>8.5</v>
      </c>
      <c r="N32" s="14" t="s">
        <v>188</v>
      </c>
    </row>
    <row r="33" spans="1:14" s="1" customFormat="1">
      <c r="A33" s="21" t="s">
        <v>32</v>
      </c>
      <c r="B33" s="14" t="s">
        <v>31</v>
      </c>
      <c r="C33" s="14" t="s">
        <v>33</v>
      </c>
      <c r="D33" s="15">
        <v>24</v>
      </c>
      <c r="E33" s="15">
        <v>9</v>
      </c>
      <c r="F33" s="14">
        <v>0.5</v>
      </c>
      <c r="G33" s="14">
        <v>1</v>
      </c>
      <c r="H33" s="14">
        <v>2.5</v>
      </c>
      <c r="I33" s="14">
        <v>2.5</v>
      </c>
      <c r="J33" s="14">
        <v>0.5</v>
      </c>
      <c r="K33" s="14">
        <v>0.5</v>
      </c>
      <c r="L33" s="14">
        <v>0.5</v>
      </c>
      <c r="M33" s="16">
        <f t="shared" si="0"/>
        <v>8</v>
      </c>
      <c r="N33" s="14" t="s">
        <v>188</v>
      </c>
    </row>
    <row r="34" spans="1:14" s="1" customFormat="1">
      <c r="A34" s="21" t="s">
        <v>43</v>
      </c>
      <c r="B34" s="14" t="s">
        <v>42</v>
      </c>
      <c r="C34" s="14" t="s">
        <v>44</v>
      </c>
      <c r="D34" s="15">
        <v>39</v>
      </c>
      <c r="E34" s="15">
        <v>8</v>
      </c>
      <c r="F34" s="14">
        <v>2</v>
      </c>
      <c r="G34" s="14">
        <v>0.5</v>
      </c>
      <c r="H34" s="14">
        <v>2</v>
      </c>
      <c r="I34" s="14">
        <v>1</v>
      </c>
      <c r="J34" s="14">
        <v>0.5</v>
      </c>
      <c r="K34" s="14">
        <v>1</v>
      </c>
      <c r="L34" s="14">
        <v>1</v>
      </c>
      <c r="M34" s="16">
        <f t="shared" ref="M34:M62" si="1">SUM(F34:L34)</f>
        <v>8</v>
      </c>
      <c r="N34" s="14" t="s">
        <v>188</v>
      </c>
    </row>
    <row r="35" spans="1:14" s="19" customFormat="1">
      <c r="A35" s="21" t="s">
        <v>124</v>
      </c>
      <c r="B35" s="14" t="s">
        <v>123</v>
      </c>
      <c r="C35" s="14" t="s">
        <v>125</v>
      </c>
      <c r="D35" s="15">
        <v>26</v>
      </c>
      <c r="E35" s="15">
        <v>9</v>
      </c>
      <c r="F35" s="14">
        <v>0.5</v>
      </c>
      <c r="G35" s="14">
        <v>0.5</v>
      </c>
      <c r="H35" s="14">
        <v>2.5</v>
      </c>
      <c r="I35" s="14">
        <v>2.5</v>
      </c>
      <c r="J35" s="14">
        <v>1</v>
      </c>
      <c r="K35" s="14">
        <v>0.5</v>
      </c>
      <c r="L35" s="14">
        <v>0.5</v>
      </c>
      <c r="M35" s="16">
        <f t="shared" si="1"/>
        <v>8</v>
      </c>
      <c r="N35" s="14" t="s">
        <v>188</v>
      </c>
    </row>
    <row r="36" spans="1:14" s="19" customFormat="1">
      <c r="A36" s="21" t="s">
        <v>114</v>
      </c>
      <c r="B36" s="14" t="s">
        <v>133</v>
      </c>
      <c r="C36" s="14" t="s">
        <v>132</v>
      </c>
      <c r="D36" s="15">
        <v>8</v>
      </c>
      <c r="E36" s="15">
        <v>8</v>
      </c>
      <c r="F36" s="14">
        <v>0</v>
      </c>
      <c r="G36" s="14">
        <v>1.5</v>
      </c>
      <c r="H36" s="14">
        <v>2</v>
      </c>
      <c r="I36" s="14">
        <v>2</v>
      </c>
      <c r="J36" s="14">
        <v>0.5</v>
      </c>
      <c r="K36" s="14">
        <v>1</v>
      </c>
      <c r="L36" s="14">
        <v>1</v>
      </c>
      <c r="M36" s="16">
        <f t="shared" si="1"/>
        <v>8</v>
      </c>
      <c r="N36" s="14" t="s">
        <v>188</v>
      </c>
    </row>
    <row r="37" spans="1:14" s="19" customFormat="1">
      <c r="A37" s="21" t="s">
        <v>29</v>
      </c>
      <c r="B37" s="14" t="s">
        <v>9</v>
      </c>
      <c r="C37" s="14" t="s">
        <v>30</v>
      </c>
      <c r="D37" s="15">
        <v>24</v>
      </c>
      <c r="E37" s="15">
        <v>9</v>
      </c>
      <c r="F37" s="14">
        <v>0</v>
      </c>
      <c r="G37" s="14">
        <v>1.5</v>
      </c>
      <c r="H37" s="14">
        <v>2.5</v>
      </c>
      <c r="I37" s="14">
        <v>2</v>
      </c>
      <c r="J37" s="14">
        <v>0.5</v>
      </c>
      <c r="K37" s="14">
        <v>0.5</v>
      </c>
      <c r="L37" s="14">
        <v>0.5</v>
      </c>
      <c r="M37" s="16">
        <f t="shared" si="1"/>
        <v>7.5</v>
      </c>
      <c r="N37" s="14" t="s">
        <v>188</v>
      </c>
    </row>
    <row r="38" spans="1:14" s="19" customFormat="1">
      <c r="A38" s="21" t="s">
        <v>50</v>
      </c>
      <c r="B38" s="14" t="s">
        <v>23</v>
      </c>
      <c r="C38" s="14" t="s">
        <v>36</v>
      </c>
      <c r="D38" s="15">
        <v>15</v>
      </c>
      <c r="E38" s="15">
        <v>8</v>
      </c>
      <c r="F38" s="14">
        <v>1.5</v>
      </c>
      <c r="G38" s="14">
        <v>0.5</v>
      </c>
      <c r="H38" s="14">
        <v>1.5</v>
      </c>
      <c r="I38" s="14">
        <v>1</v>
      </c>
      <c r="J38" s="14">
        <v>0.5</v>
      </c>
      <c r="K38" s="14">
        <v>0.5</v>
      </c>
      <c r="L38" s="14">
        <v>2</v>
      </c>
      <c r="M38" s="16">
        <f t="shared" si="1"/>
        <v>7.5</v>
      </c>
      <c r="N38" s="14" t="s">
        <v>188</v>
      </c>
    </row>
    <row r="39" spans="1:14" s="19" customFormat="1">
      <c r="A39" s="21" t="s">
        <v>61</v>
      </c>
      <c r="B39" s="14" t="s">
        <v>60</v>
      </c>
      <c r="C39" s="14" t="s">
        <v>16</v>
      </c>
      <c r="D39" s="15">
        <v>36</v>
      </c>
      <c r="E39" s="15">
        <v>9</v>
      </c>
      <c r="F39" s="14">
        <v>0.5</v>
      </c>
      <c r="G39" s="14">
        <v>0.5</v>
      </c>
      <c r="H39" s="14">
        <v>2</v>
      </c>
      <c r="I39" s="14">
        <v>2</v>
      </c>
      <c r="J39" s="14">
        <v>0.5</v>
      </c>
      <c r="K39" s="14">
        <v>0.5</v>
      </c>
      <c r="L39" s="14">
        <v>1.5</v>
      </c>
      <c r="M39" s="16">
        <f t="shared" si="1"/>
        <v>7.5</v>
      </c>
      <c r="N39" s="14" t="s">
        <v>188</v>
      </c>
    </row>
    <row r="40" spans="1:14" s="19" customFormat="1">
      <c r="A40" s="21" t="s">
        <v>96</v>
      </c>
      <c r="B40" s="14" t="s">
        <v>95</v>
      </c>
      <c r="C40" s="14" t="s">
        <v>97</v>
      </c>
      <c r="D40" s="15">
        <v>14</v>
      </c>
      <c r="E40" s="15">
        <v>8</v>
      </c>
      <c r="F40" s="14">
        <v>2</v>
      </c>
      <c r="G40" s="14">
        <v>0</v>
      </c>
      <c r="H40" s="14">
        <v>3</v>
      </c>
      <c r="I40" s="14">
        <v>0</v>
      </c>
      <c r="J40" s="14">
        <v>2</v>
      </c>
      <c r="K40" s="14">
        <v>0.5</v>
      </c>
      <c r="L40" s="14">
        <v>0</v>
      </c>
      <c r="M40" s="16">
        <f t="shared" si="1"/>
        <v>7.5</v>
      </c>
      <c r="N40" s="14" t="s">
        <v>188</v>
      </c>
    </row>
    <row r="41" spans="1:14" s="19" customFormat="1">
      <c r="A41" s="21" t="s">
        <v>135</v>
      </c>
      <c r="B41" s="14" t="s">
        <v>117</v>
      </c>
      <c r="C41" s="14" t="s">
        <v>136</v>
      </c>
      <c r="D41" s="15">
        <v>20</v>
      </c>
      <c r="E41" s="15">
        <v>9</v>
      </c>
      <c r="F41" s="14">
        <v>1</v>
      </c>
      <c r="G41" s="14">
        <v>0.5</v>
      </c>
      <c r="H41" s="14">
        <v>2</v>
      </c>
      <c r="I41" s="14">
        <v>1.5</v>
      </c>
      <c r="J41" s="14">
        <v>1</v>
      </c>
      <c r="K41" s="14">
        <v>0.5</v>
      </c>
      <c r="L41" s="14">
        <v>1</v>
      </c>
      <c r="M41" s="16">
        <f t="shared" si="1"/>
        <v>7.5</v>
      </c>
      <c r="N41" s="14" t="s">
        <v>188</v>
      </c>
    </row>
    <row r="42" spans="1:14" s="19" customFormat="1">
      <c r="A42" s="21" t="s">
        <v>141</v>
      </c>
      <c r="B42" s="14" t="s">
        <v>26</v>
      </c>
      <c r="C42" s="14"/>
      <c r="D42" s="15">
        <v>4</v>
      </c>
      <c r="E42" s="15">
        <v>9</v>
      </c>
      <c r="F42" s="14">
        <v>0.5</v>
      </c>
      <c r="G42" s="14">
        <v>1</v>
      </c>
      <c r="H42" s="14">
        <v>1.5</v>
      </c>
      <c r="I42" s="14">
        <v>2</v>
      </c>
      <c r="J42" s="14">
        <v>0.5</v>
      </c>
      <c r="K42" s="14">
        <v>1.5</v>
      </c>
      <c r="L42" s="14">
        <v>0.5</v>
      </c>
      <c r="M42" s="16">
        <f t="shared" si="1"/>
        <v>7.5</v>
      </c>
      <c r="N42" s="14" t="s">
        <v>188</v>
      </c>
    </row>
    <row r="43" spans="1:14" s="19" customFormat="1">
      <c r="A43" s="21" t="s">
        <v>15</v>
      </c>
      <c r="B43" s="14" t="s">
        <v>14</v>
      </c>
      <c r="C43" s="14" t="s">
        <v>16</v>
      </c>
      <c r="D43" s="15" t="s">
        <v>35</v>
      </c>
      <c r="E43" s="15">
        <v>9</v>
      </c>
      <c r="F43" s="14">
        <v>0.5</v>
      </c>
      <c r="G43" s="14">
        <v>1</v>
      </c>
      <c r="H43" s="14">
        <v>4</v>
      </c>
      <c r="I43" s="14">
        <v>0</v>
      </c>
      <c r="J43" s="14">
        <v>0.5</v>
      </c>
      <c r="K43" s="14">
        <v>0.5</v>
      </c>
      <c r="L43" s="14">
        <v>1</v>
      </c>
      <c r="M43" s="16">
        <f t="shared" si="1"/>
        <v>7.5</v>
      </c>
      <c r="N43" s="14" t="s">
        <v>188</v>
      </c>
    </row>
    <row r="44" spans="1:14" s="19" customFormat="1">
      <c r="A44" s="21" t="s">
        <v>52</v>
      </c>
      <c r="B44" s="14" t="s">
        <v>26</v>
      </c>
      <c r="C44" s="14" t="s">
        <v>53</v>
      </c>
      <c r="D44" s="15">
        <v>22</v>
      </c>
      <c r="E44" s="15">
        <v>9</v>
      </c>
      <c r="F44" s="14">
        <v>1</v>
      </c>
      <c r="G44" s="14">
        <v>0.5</v>
      </c>
      <c r="H44" s="14">
        <v>2</v>
      </c>
      <c r="I44" s="14">
        <v>1.5</v>
      </c>
      <c r="J44" s="14">
        <v>0.5</v>
      </c>
      <c r="K44" s="14">
        <v>0.5</v>
      </c>
      <c r="L44" s="14">
        <v>1</v>
      </c>
      <c r="M44" s="16">
        <f t="shared" si="1"/>
        <v>7</v>
      </c>
      <c r="N44" s="14" t="s">
        <v>188</v>
      </c>
    </row>
    <row r="45" spans="1:14" s="19" customFormat="1">
      <c r="A45" s="26" t="s">
        <v>56</v>
      </c>
      <c r="B45" s="14" t="s">
        <v>42</v>
      </c>
      <c r="C45" s="14" t="s">
        <v>54</v>
      </c>
      <c r="D45" s="15">
        <v>22</v>
      </c>
      <c r="E45" s="15">
        <v>9</v>
      </c>
      <c r="F45" s="14">
        <v>0</v>
      </c>
      <c r="G45" s="14">
        <v>0.5</v>
      </c>
      <c r="H45" s="14">
        <v>2.5</v>
      </c>
      <c r="I45" s="14">
        <v>2</v>
      </c>
      <c r="J45" s="14">
        <v>0.5</v>
      </c>
      <c r="K45" s="14">
        <v>0.5</v>
      </c>
      <c r="L45" s="14">
        <v>1</v>
      </c>
      <c r="M45" s="16">
        <f t="shared" si="1"/>
        <v>7</v>
      </c>
      <c r="N45" s="14" t="s">
        <v>188</v>
      </c>
    </row>
    <row r="46" spans="1:14" s="19" customFormat="1">
      <c r="A46" s="21" t="s">
        <v>71</v>
      </c>
      <c r="B46" s="14" t="s">
        <v>9</v>
      </c>
      <c r="C46" s="14" t="s">
        <v>8</v>
      </c>
      <c r="D46" s="15">
        <v>30</v>
      </c>
      <c r="E46" s="15">
        <v>9</v>
      </c>
      <c r="F46" s="14">
        <v>2</v>
      </c>
      <c r="G46" s="14">
        <v>0.5</v>
      </c>
      <c r="H46" s="14">
        <v>2</v>
      </c>
      <c r="I46" s="14">
        <v>0.5</v>
      </c>
      <c r="J46" s="14">
        <v>0.5</v>
      </c>
      <c r="K46" s="14">
        <v>0.5</v>
      </c>
      <c r="L46" s="14">
        <v>1</v>
      </c>
      <c r="M46" s="16">
        <f t="shared" si="1"/>
        <v>7</v>
      </c>
      <c r="N46" s="14" t="s">
        <v>188</v>
      </c>
    </row>
    <row r="47" spans="1:14" s="19" customFormat="1">
      <c r="A47" s="21" t="s">
        <v>94</v>
      </c>
      <c r="B47" s="14" t="s">
        <v>93</v>
      </c>
      <c r="C47" s="14" t="s">
        <v>69</v>
      </c>
      <c r="D47" s="15">
        <v>14</v>
      </c>
      <c r="E47" s="15">
        <v>9</v>
      </c>
      <c r="F47" s="14">
        <v>1.5</v>
      </c>
      <c r="G47" s="14">
        <v>0.5</v>
      </c>
      <c r="H47" s="14">
        <v>2</v>
      </c>
      <c r="I47" s="14">
        <v>1</v>
      </c>
      <c r="J47" s="14">
        <v>0.5</v>
      </c>
      <c r="K47" s="14">
        <v>0.5</v>
      </c>
      <c r="L47" s="14">
        <v>1</v>
      </c>
      <c r="M47" s="16">
        <f t="shared" si="1"/>
        <v>7</v>
      </c>
      <c r="N47" s="14" t="s">
        <v>188</v>
      </c>
    </row>
    <row r="48" spans="1:14" s="19" customFormat="1">
      <c r="A48" s="21" t="s">
        <v>111</v>
      </c>
      <c r="B48" s="14" t="s">
        <v>110</v>
      </c>
      <c r="C48" s="14" t="s">
        <v>112</v>
      </c>
      <c r="D48" s="15">
        <v>3</v>
      </c>
      <c r="E48" s="15">
        <v>8</v>
      </c>
      <c r="F48" s="14">
        <v>0.5</v>
      </c>
      <c r="G48" s="14">
        <v>0.5</v>
      </c>
      <c r="H48" s="14">
        <v>2</v>
      </c>
      <c r="I48" s="14">
        <v>2.5</v>
      </c>
      <c r="J48" s="14">
        <v>1</v>
      </c>
      <c r="K48" s="14">
        <v>0.5</v>
      </c>
      <c r="L48" s="14">
        <v>0</v>
      </c>
      <c r="M48" s="16">
        <f t="shared" si="1"/>
        <v>7</v>
      </c>
      <c r="N48" s="14" t="s">
        <v>188</v>
      </c>
    </row>
    <row r="49" spans="1:14" s="19" customFormat="1">
      <c r="A49" s="21" t="s">
        <v>120</v>
      </c>
      <c r="B49" s="14" t="s">
        <v>9</v>
      </c>
      <c r="C49" s="14" t="s">
        <v>54</v>
      </c>
      <c r="D49" s="15">
        <v>17</v>
      </c>
      <c r="E49" s="15">
        <v>8</v>
      </c>
      <c r="F49" s="14">
        <v>0.5</v>
      </c>
      <c r="G49" s="14">
        <v>0.5</v>
      </c>
      <c r="H49" s="14">
        <v>2.5</v>
      </c>
      <c r="I49" s="14">
        <v>1.5</v>
      </c>
      <c r="J49" s="14">
        <v>0.5</v>
      </c>
      <c r="K49" s="14">
        <v>0.5</v>
      </c>
      <c r="L49" s="14">
        <v>1</v>
      </c>
      <c r="M49" s="16">
        <f t="shared" si="1"/>
        <v>7</v>
      </c>
      <c r="N49" s="14" t="s">
        <v>188</v>
      </c>
    </row>
    <row r="50" spans="1:14" s="19" customFormat="1">
      <c r="A50" s="21" t="s">
        <v>138</v>
      </c>
      <c r="B50" s="14" t="s">
        <v>137</v>
      </c>
      <c r="C50" s="14" t="s">
        <v>36</v>
      </c>
      <c r="D50" s="15">
        <v>20</v>
      </c>
      <c r="E50" s="15">
        <v>9</v>
      </c>
      <c r="F50" s="14">
        <v>0</v>
      </c>
      <c r="G50" s="14">
        <v>1</v>
      </c>
      <c r="H50" s="14">
        <v>2</v>
      </c>
      <c r="I50" s="14">
        <v>1.5</v>
      </c>
      <c r="J50" s="14">
        <v>0.5</v>
      </c>
      <c r="K50" s="14">
        <v>0.5</v>
      </c>
      <c r="L50" s="14">
        <v>1.5</v>
      </c>
      <c r="M50" s="16">
        <f t="shared" si="1"/>
        <v>7</v>
      </c>
      <c r="N50" s="14" t="s">
        <v>188</v>
      </c>
    </row>
    <row r="51" spans="1:14" s="19" customFormat="1">
      <c r="A51" s="26" t="s">
        <v>51</v>
      </c>
      <c r="B51" s="14" t="s">
        <v>55</v>
      </c>
      <c r="C51" s="14" t="s">
        <v>53</v>
      </c>
      <c r="D51" s="15">
        <v>22</v>
      </c>
      <c r="E51" s="15">
        <v>9</v>
      </c>
      <c r="F51" s="14">
        <v>1</v>
      </c>
      <c r="G51" s="14">
        <v>0.5</v>
      </c>
      <c r="H51" s="14">
        <v>1.5</v>
      </c>
      <c r="I51" s="14">
        <v>1</v>
      </c>
      <c r="J51" s="14">
        <v>0.5</v>
      </c>
      <c r="K51" s="14">
        <v>0.5</v>
      </c>
      <c r="L51" s="14">
        <v>1.5</v>
      </c>
      <c r="M51" s="16">
        <f t="shared" si="1"/>
        <v>6.5</v>
      </c>
      <c r="N51" s="14" t="s">
        <v>188</v>
      </c>
    </row>
    <row r="52" spans="1:14" s="19" customFormat="1">
      <c r="A52" s="21" t="s">
        <v>58</v>
      </c>
      <c r="B52" s="14" t="s">
        <v>57</v>
      </c>
      <c r="C52" s="14" t="s">
        <v>5</v>
      </c>
      <c r="D52" s="15">
        <v>36</v>
      </c>
      <c r="E52" s="15">
        <v>9</v>
      </c>
      <c r="F52" s="14">
        <v>0.5</v>
      </c>
      <c r="G52" s="14">
        <v>0.5</v>
      </c>
      <c r="H52" s="14">
        <v>2.5</v>
      </c>
      <c r="I52" s="14">
        <v>1</v>
      </c>
      <c r="J52" s="14">
        <v>0.5</v>
      </c>
      <c r="K52" s="14">
        <v>0.5</v>
      </c>
      <c r="L52" s="14">
        <v>1</v>
      </c>
      <c r="M52" s="16">
        <f t="shared" si="1"/>
        <v>6.5</v>
      </c>
      <c r="N52" s="14" t="s">
        <v>188</v>
      </c>
    </row>
    <row r="53" spans="1:14" s="19" customFormat="1">
      <c r="A53" s="14" t="s">
        <v>143</v>
      </c>
      <c r="B53" s="14" t="s">
        <v>144</v>
      </c>
      <c r="C53" s="14"/>
      <c r="D53" s="15">
        <v>11</v>
      </c>
      <c r="E53" s="15">
        <v>9</v>
      </c>
      <c r="F53" s="14">
        <v>0.5</v>
      </c>
      <c r="G53" s="14">
        <v>0.5</v>
      </c>
      <c r="H53" s="14">
        <v>1.5</v>
      </c>
      <c r="I53" s="14">
        <v>1</v>
      </c>
      <c r="J53" s="14">
        <v>0.5</v>
      </c>
      <c r="K53" s="14">
        <v>0.5</v>
      </c>
      <c r="L53" s="14">
        <v>1.5</v>
      </c>
      <c r="M53" s="16">
        <f t="shared" si="1"/>
        <v>6</v>
      </c>
      <c r="N53" s="14" t="s">
        <v>188</v>
      </c>
    </row>
    <row r="54" spans="1:14" s="19" customFormat="1">
      <c r="A54" s="21" t="s">
        <v>49</v>
      </c>
      <c r="B54" s="14" t="s">
        <v>48</v>
      </c>
      <c r="C54" s="14" t="s">
        <v>5</v>
      </c>
      <c r="D54" s="15">
        <v>15</v>
      </c>
      <c r="E54" s="15">
        <v>8</v>
      </c>
      <c r="F54" s="14">
        <v>0</v>
      </c>
      <c r="G54" s="14">
        <v>0.5</v>
      </c>
      <c r="H54" s="14">
        <v>1.5</v>
      </c>
      <c r="I54" s="14">
        <v>2</v>
      </c>
      <c r="J54" s="14">
        <v>0.5</v>
      </c>
      <c r="K54" s="14">
        <v>0.5</v>
      </c>
      <c r="L54" s="14">
        <v>0.5</v>
      </c>
      <c r="M54" s="16">
        <f t="shared" si="1"/>
        <v>5.5</v>
      </c>
      <c r="N54" s="14" t="s">
        <v>188</v>
      </c>
    </row>
    <row r="55" spans="1:14" s="19" customFormat="1">
      <c r="A55" s="21" t="s">
        <v>81</v>
      </c>
      <c r="B55" s="14" t="s">
        <v>80</v>
      </c>
      <c r="C55" s="14" t="s">
        <v>69</v>
      </c>
      <c r="D55" s="15">
        <v>9</v>
      </c>
      <c r="E55" s="15">
        <v>9</v>
      </c>
      <c r="F55" s="14">
        <v>0</v>
      </c>
      <c r="G55" s="14">
        <v>0.5</v>
      </c>
      <c r="H55" s="14">
        <v>1.5</v>
      </c>
      <c r="I55" s="14">
        <v>2.5</v>
      </c>
      <c r="J55" s="14">
        <v>0.5</v>
      </c>
      <c r="K55" s="14">
        <v>0.5</v>
      </c>
      <c r="L55" s="14">
        <v>0</v>
      </c>
      <c r="M55" s="16">
        <f t="shared" si="1"/>
        <v>5.5</v>
      </c>
      <c r="N55" s="14" t="s">
        <v>188</v>
      </c>
    </row>
    <row r="56" spans="1:14" s="19" customFormat="1">
      <c r="A56" s="21" t="s">
        <v>142</v>
      </c>
      <c r="B56" s="14" t="s">
        <v>23</v>
      </c>
      <c r="C56" s="14"/>
      <c r="D56" s="15">
        <v>4</v>
      </c>
      <c r="E56" s="15">
        <v>8</v>
      </c>
      <c r="F56" s="14">
        <v>0</v>
      </c>
      <c r="G56" s="14">
        <v>0.5</v>
      </c>
      <c r="H56" s="14">
        <v>2</v>
      </c>
      <c r="I56" s="14">
        <v>1</v>
      </c>
      <c r="J56" s="14">
        <v>0.5</v>
      </c>
      <c r="K56" s="14">
        <v>0.5</v>
      </c>
      <c r="L56" s="14">
        <v>1</v>
      </c>
      <c r="M56" s="16">
        <f t="shared" si="1"/>
        <v>5.5</v>
      </c>
      <c r="N56" s="14" t="s">
        <v>188</v>
      </c>
    </row>
    <row r="57" spans="1:14" s="19" customFormat="1">
      <c r="A57" s="24" t="s">
        <v>1</v>
      </c>
      <c r="B57" s="25" t="s">
        <v>0</v>
      </c>
      <c r="C57" s="25" t="s">
        <v>2</v>
      </c>
      <c r="D57" s="15" t="s">
        <v>34</v>
      </c>
      <c r="E57" s="15">
        <v>8</v>
      </c>
      <c r="F57" s="14">
        <v>0.5</v>
      </c>
      <c r="G57" s="14">
        <v>1</v>
      </c>
      <c r="H57" s="14">
        <v>1.5</v>
      </c>
      <c r="I57" s="14">
        <v>0.5</v>
      </c>
      <c r="J57" s="14">
        <v>0.5</v>
      </c>
      <c r="K57" s="14">
        <v>0.5</v>
      </c>
      <c r="L57" s="14">
        <v>0.5</v>
      </c>
      <c r="M57" s="16">
        <f t="shared" si="1"/>
        <v>5</v>
      </c>
      <c r="N57" s="14" t="s">
        <v>188</v>
      </c>
    </row>
    <row r="58" spans="1:14" s="19" customFormat="1">
      <c r="A58" s="21" t="s">
        <v>139</v>
      </c>
      <c r="B58" s="14" t="s">
        <v>140</v>
      </c>
      <c r="C58" s="14"/>
      <c r="D58" s="15">
        <v>4</v>
      </c>
      <c r="E58" s="15">
        <v>9</v>
      </c>
      <c r="F58" s="14">
        <v>1</v>
      </c>
      <c r="G58" s="14">
        <v>0.5</v>
      </c>
      <c r="H58" s="14">
        <v>0.5</v>
      </c>
      <c r="I58" s="14">
        <v>1.5</v>
      </c>
      <c r="J58" s="14">
        <v>0</v>
      </c>
      <c r="K58" s="14">
        <v>0.5</v>
      </c>
      <c r="L58" s="14">
        <v>0.5</v>
      </c>
      <c r="M58" s="16">
        <f t="shared" si="1"/>
        <v>4.5</v>
      </c>
      <c r="N58" s="14" t="s">
        <v>188</v>
      </c>
    </row>
    <row r="59" spans="1:14" s="19" customFormat="1">
      <c r="A59" s="24" t="s">
        <v>7</v>
      </c>
      <c r="B59" s="25" t="s">
        <v>6</v>
      </c>
      <c r="C59" s="25" t="s">
        <v>8</v>
      </c>
      <c r="D59" s="15" t="s">
        <v>34</v>
      </c>
      <c r="E59" s="15">
        <v>8</v>
      </c>
      <c r="F59" s="14">
        <v>0</v>
      </c>
      <c r="G59" s="14">
        <v>0.5</v>
      </c>
      <c r="H59" s="14">
        <v>2.5</v>
      </c>
      <c r="I59" s="14">
        <v>0</v>
      </c>
      <c r="J59" s="14">
        <v>0</v>
      </c>
      <c r="K59" s="14">
        <v>0.5</v>
      </c>
      <c r="L59" s="14">
        <v>0.5</v>
      </c>
      <c r="M59" s="16">
        <f t="shared" si="1"/>
        <v>4</v>
      </c>
      <c r="N59" s="14" t="s">
        <v>188</v>
      </c>
    </row>
    <row r="60" spans="1:14" s="19" customFormat="1">
      <c r="A60" s="21" t="s">
        <v>27</v>
      </c>
      <c r="B60" s="14" t="s">
        <v>26</v>
      </c>
      <c r="C60" s="14" t="s">
        <v>28</v>
      </c>
      <c r="D60" s="15">
        <v>24</v>
      </c>
      <c r="E60" s="15">
        <v>9</v>
      </c>
      <c r="F60" s="14">
        <v>1</v>
      </c>
      <c r="G60" s="14">
        <v>0.5</v>
      </c>
      <c r="H60" s="14">
        <v>1.5</v>
      </c>
      <c r="I60" s="14">
        <v>0</v>
      </c>
      <c r="J60" s="14">
        <v>0.5</v>
      </c>
      <c r="K60" s="14">
        <v>0.5</v>
      </c>
      <c r="L60" s="14">
        <v>0</v>
      </c>
      <c r="M60" s="16">
        <f t="shared" si="1"/>
        <v>4</v>
      </c>
      <c r="N60" s="14" t="s">
        <v>188</v>
      </c>
    </row>
    <row r="61" spans="1:14" s="19" customFormat="1">
      <c r="A61" s="21" t="s">
        <v>62</v>
      </c>
      <c r="B61" s="14" t="s">
        <v>63</v>
      </c>
      <c r="C61" s="14" t="s">
        <v>59</v>
      </c>
      <c r="D61" s="15">
        <v>36</v>
      </c>
      <c r="E61" s="15">
        <v>9</v>
      </c>
      <c r="F61" s="14">
        <v>0.5</v>
      </c>
      <c r="G61" s="14">
        <v>0.5</v>
      </c>
      <c r="H61" s="14">
        <v>0.5</v>
      </c>
      <c r="I61" s="14">
        <v>0.5</v>
      </c>
      <c r="J61" s="14">
        <v>0.5</v>
      </c>
      <c r="K61" s="14">
        <v>0</v>
      </c>
      <c r="L61" s="14">
        <v>0.5</v>
      </c>
      <c r="M61" s="16">
        <f t="shared" si="1"/>
        <v>3</v>
      </c>
      <c r="N61" s="14" t="s">
        <v>188</v>
      </c>
    </row>
    <row r="62" spans="1:14" s="19" customFormat="1">
      <c r="A62" s="21" t="s">
        <v>134</v>
      </c>
      <c r="B62" s="14" t="s">
        <v>42</v>
      </c>
      <c r="C62" s="14" t="s">
        <v>11</v>
      </c>
      <c r="D62" s="15">
        <v>20</v>
      </c>
      <c r="E62" s="15">
        <v>9</v>
      </c>
      <c r="F62" s="14">
        <v>0</v>
      </c>
      <c r="G62" s="14">
        <v>0.5</v>
      </c>
      <c r="H62" s="14">
        <v>1</v>
      </c>
      <c r="I62" s="14">
        <v>0</v>
      </c>
      <c r="J62" s="14">
        <v>0</v>
      </c>
      <c r="K62" s="14">
        <v>0</v>
      </c>
      <c r="L62" s="14">
        <v>0</v>
      </c>
      <c r="M62" s="16">
        <f t="shared" si="1"/>
        <v>1.5</v>
      </c>
      <c r="N62" s="14" t="s">
        <v>188</v>
      </c>
    </row>
    <row r="63" spans="1:14" s="19" customFormat="1">
      <c r="A63" s="24" t="s">
        <v>4</v>
      </c>
      <c r="B63" s="25" t="s">
        <v>3</v>
      </c>
      <c r="C63" s="25" t="s">
        <v>5</v>
      </c>
      <c r="D63" s="15" t="s">
        <v>34</v>
      </c>
      <c r="E63" s="15">
        <v>8</v>
      </c>
      <c r="F63" s="14"/>
      <c r="G63" s="14"/>
      <c r="H63" s="14"/>
      <c r="I63" s="14"/>
      <c r="J63" s="14"/>
      <c r="K63" s="14"/>
      <c r="L63" s="14"/>
      <c r="M63" s="16">
        <v>0</v>
      </c>
      <c r="N63" s="14" t="s">
        <v>188</v>
      </c>
    </row>
    <row r="64" spans="1:14" s="19" customFormat="1">
      <c r="A64" s="21" t="s">
        <v>21</v>
      </c>
      <c r="B64" s="14" t="s">
        <v>20</v>
      </c>
      <c r="C64" s="14" t="s">
        <v>22</v>
      </c>
      <c r="D64" s="15">
        <v>16</v>
      </c>
      <c r="E64" s="15">
        <v>9</v>
      </c>
      <c r="F64" s="14"/>
      <c r="G64" s="14"/>
      <c r="H64" s="14"/>
      <c r="I64" s="14"/>
      <c r="J64" s="14"/>
      <c r="K64" s="14"/>
      <c r="L64" s="14"/>
      <c r="M64" s="16">
        <v>0</v>
      </c>
      <c r="N64" s="14" t="s">
        <v>188</v>
      </c>
    </row>
    <row r="65" spans="1:13" s="19" customFormat="1">
      <c r="A65" s="1"/>
      <c r="B65" s="1"/>
      <c r="C65" s="1"/>
      <c r="D65" s="2"/>
      <c r="E65" s="2"/>
      <c r="M65" s="20"/>
    </row>
  </sheetData>
  <sortState ref="A2:N65">
    <sortCondition descending="1" ref="M1"/>
  </sortState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O64"/>
  <sheetViews>
    <sheetView topLeftCell="A17" workbookViewId="0">
      <selection activeCell="F38" sqref="F38"/>
    </sheetView>
  </sheetViews>
  <sheetFormatPr defaultRowHeight="15"/>
  <cols>
    <col min="1" max="1" width="17.85546875" style="6" customWidth="1"/>
    <col min="2" max="2" width="14.140625" style="8" customWidth="1"/>
    <col min="3" max="3" width="11.140625" style="8" customWidth="1"/>
    <col min="4" max="4" width="15" style="8" customWidth="1"/>
    <col min="5" max="12" width="9.140625" style="8"/>
    <col min="13" max="13" width="9.140625" style="9"/>
    <col min="14" max="15" width="20.42578125" style="8" customWidth="1"/>
    <col min="16" max="16384" width="9.140625" style="8"/>
  </cols>
  <sheetData>
    <row r="1" spans="1:15">
      <c r="A1" s="34" t="s">
        <v>179</v>
      </c>
      <c r="B1" s="36" t="s">
        <v>180</v>
      </c>
      <c r="C1" s="36"/>
      <c r="D1" s="36"/>
      <c r="E1" s="17" t="s">
        <v>165</v>
      </c>
      <c r="F1" s="17" t="s">
        <v>166</v>
      </c>
      <c r="G1" s="3" t="s">
        <v>167</v>
      </c>
      <c r="H1" s="3" t="s">
        <v>168</v>
      </c>
      <c r="I1" s="3" t="s">
        <v>169</v>
      </c>
      <c r="J1" s="3" t="s">
        <v>170</v>
      </c>
      <c r="K1" s="3" t="s">
        <v>171</v>
      </c>
      <c r="L1" s="3" t="s">
        <v>172</v>
      </c>
      <c r="M1" s="3" t="s">
        <v>174</v>
      </c>
      <c r="N1" s="17" t="s">
        <v>175</v>
      </c>
      <c r="O1" s="10"/>
    </row>
    <row r="2" spans="1:15">
      <c r="A2" s="37" t="s">
        <v>146</v>
      </c>
      <c r="B2" s="11" t="s">
        <v>18</v>
      </c>
      <c r="C2" s="12" t="s">
        <v>17</v>
      </c>
      <c r="D2" s="12" t="s">
        <v>19</v>
      </c>
      <c r="E2" s="13">
        <v>16</v>
      </c>
      <c r="F2" s="13">
        <v>9</v>
      </c>
      <c r="G2" s="38">
        <v>5</v>
      </c>
      <c r="H2" s="38">
        <v>2.5</v>
      </c>
      <c r="I2" s="38">
        <v>3</v>
      </c>
      <c r="J2" s="38">
        <v>5</v>
      </c>
      <c r="K2" s="38">
        <v>3.5</v>
      </c>
      <c r="L2" s="38">
        <v>6</v>
      </c>
      <c r="M2" s="41">
        <f>SUM(G2:L2)</f>
        <v>25</v>
      </c>
      <c r="N2" s="44" t="s">
        <v>176</v>
      </c>
      <c r="O2" s="10"/>
    </row>
    <row r="3" spans="1:15">
      <c r="A3" s="37"/>
      <c r="B3" s="11" t="s">
        <v>21</v>
      </c>
      <c r="C3" s="12" t="s">
        <v>20</v>
      </c>
      <c r="D3" s="12" t="s">
        <v>22</v>
      </c>
      <c r="E3" s="13">
        <v>16</v>
      </c>
      <c r="F3" s="13">
        <v>9</v>
      </c>
      <c r="G3" s="39"/>
      <c r="H3" s="39"/>
      <c r="I3" s="39"/>
      <c r="J3" s="39"/>
      <c r="K3" s="39"/>
      <c r="L3" s="39"/>
      <c r="M3" s="42"/>
      <c r="N3" s="45"/>
      <c r="O3" s="10"/>
    </row>
    <row r="4" spans="1:15">
      <c r="A4" s="37"/>
      <c r="B4" s="11" t="s">
        <v>24</v>
      </c>
      <c r="C4" s="12" t="s">
        <v>23</v>
      </c>
      <c r="D4" s="12" t="s">
        <v>25</v>
      </c>
      <c r="E4" s="13">
        <v>16</v>
      </c>
      <c r="F4" s="13">
        <v>9</v>
      </c>
      <c r="G4" s="40"/>
      <c r="H4" s="40"/>
      <c r="I4" s="40"/>
      <c r="J4" s="40"/>
      <c r="K4" s="40"/>
      <c r="L4" s="40"/>
      <c r="M4" s="43"/>
      <c r="N4" s="46"/>
      <c r="O4" s="10"/>
    </row>
    <row r="5" spans="1:15">
      <c r="A5" s="37" t="s">
        <v>153</v>
      </c>
      <c r="B5" s="11" t="s">
        <v>99</v>
      </c>
      <c r="C5" s="12" t="s">
        <v>98</v>
      </c>
      <c r="D5" s="12" t="s">
        <v>100</v>
      </c>
      <c r="E5" s="13">
        <v>13</v>
      </c>
      <c r="F5" s="13">
        <v>9</v>
      </c>
      <c r="G5" s="38">
        <v>3</v>
      </c>
      <c r="H5" s="38">
        <v>2.5</v>
      </c>
      <c r="I5" s="38">
        <v>2</v>
      </c>
      <c r="J5" s="38">
        <v>5</v>
      </c>
      <c r="K5" s="38">
        <v>3.5</v>
      </c>
      <c r="L5" s="38">
        <v>6</v>
      </c>
      <c r="M5" s="41">
        <f>SUM(G5:L5)</f>
        <v>22</v>
      </c>
      <c r="N5" s="44" t="s">
        <v>177</v>
      </c>
      <c r="O5" s="10"/>
    </row>
    <row r="6" spans="1:15">
      <c r="A6" s="37"/>
      <c r="B6" s="11" t="s">
        <v>102</v>
      </c>
      <c r="C6" s="12" t="s">
        <v>101</v>
      </c>
      <c r="D6" s="12" t="s">
        <v>103</v>
      </c>
      <c r="E6" s="13">
        <v>13</v>
      </c>
      <c r="F6" s="13">
        <v>9</v>
      </c>
      <c r="G6" s="39"/>
      <c r="H6" s="39"/>
      <c r="I6" s="39"/>
      <c r="J6" s="39"/>
      <c r="K6" s="39"/>
      <c r="L6" s="39"/>
      <c r="M6" s="42"/>
      <c r="N6" s="45"/>
      <c r="O6" s="10"/>
    </row>
    <row r="7" spans="1:15">
      <c r="A7" s="37"/>
      <c r="B7" s="11" t="s">
        <v>104</v>
      </c>
      <c r="C7" s="12" t="s">
        <v>26</v>
      </c>
      <c r="D7" s="12" t="s">
        <v>59</v>
      </c>
      <c r="E7" s="13">
        <v>13</v>
      </c>
      <c r="F7" s="13">
        <v>9</v>
      </c>
      <c r="G7" s="40"/>
      <c r="H7" s="40"/>
      <c r="I7" s="40"/>
      <c r="J7" s="40"/>
      <c r="K7" s="40"/>
      <c r="L7" s="40"/>
      <c r="M7" s="43"/>
      <c r="N7" s="46"/>
      <c r="O7" s="10"/>
    </row>
    <row r="8" spans="1:15">
      <c r="A8" s="37" t="s">
        <v>156</v>
      </c>
      <c r="B8" s="11" t="s">
        <v>118</v>
      </c>
      <c r="C8" s="12" t="s">
        <v>117</v>
      </c>
      <c r="D8" s="12" t="s">
        <v>119</v>
      </c>
      <c r="E8" s="13">
        <v>17</v>
      </c>
      <c r="F8" s="13">
        <v>8</v>
      </c>
      <c r="G8" s="38">
        <v>5</v>
      </c>
      <c r="H8" s="38">
        <v>2</v>
      </c>
      <c r="I8" s="38">
        <v>2</v>
      </c>
      <c r="J8" s="38">
        <v>5</v>
      </c>
      <c r="K8" s="38">
        <v>3.5</v>
      </c>
      <c r="L8" s="38">
        <v>3</v>
      </c>
      <c r="M8" s="41">
        <f>SUM(G8:L8)</f>
        <v>20.5</v>
      </c>
      <c r="N8" s="44" t="s">
        <v>178</v>
      </c>
      <c r="O8" s="10"/>
    </row>
    <row r="9" spans="1:15">
      <c r="A9" s="37"/>
      <c r="B9" s="11" t="s">
        <v>120</v>
      </c>
      <c r="C9" s="12" t="s">
        <v>9</v>
      </c>
      <c r="D9" s="12" t="s">
        <v>54</v>
      </c>
      <c r="E9" s="13">
        <v>17</v>
      </c>
      <c r="F9" s="13">
        <v>8</v>
      </c>
      <c r="G9" s="39"/>
      <c r="H9" s="39"/>
      <c r="I9" s="39"/>
      <c r="J9" s="39"/>
      <c r="K9" s="39"/>
      <c r="L9" s="39"/>
      <c r="M9" s="42"/>
      <c r="N9" s="45"/>
      <c r="O9" s="10"/>
    </row>
    <row r="10" spans="1:15">
      <c r="A10" s="37"/>
      <c r="B10" s="11" t="s">
        <v>122</v>
      </c>
      <c r="C10" s="12" t="s">
        <v>121</v>
      </c>
      <c r="D10" s="12" t="s">
        <v>53</v>
      </c>
      <c r="E10" s="13">
        <v>17</v>
      </c>
      <c r="F10" s="13">
        <v>9</v>
      </c>
      <c r="G10" s="40"/>
      <c r="H10" s="40"/>
      <c r="I10" s="40"/>
      <c r="J10" s="40"/>
      <c r="K10" s="40"/>
      <c r="L10" s="40"/>
      <c r="M10" s="43"/>
      <c r="N10" s="46"/>
      <c r="O10" s="10"/>
    </row>
    <row r="11" spans="1:15">
      <c r="A11" s="37" t="s">
        <v>149</v>
      </c>
      <c r="B11" s="11" t="s">
        <v>65</v>
      </c>
      <c r="C11" s="12" t="s">
        <v>64</v>
      </c>
      <c r="D11" s="12" t="s">
        <v>5</v>
      </c>
      <c r="E11" s="13">
        <v>11</v>
      </c>
      <c r="F11" s="13">
        <v>9</v>
      </c>
      <c r="G11" s="38">
        <v>3.5</v>
      </c>
      <c r="H11" s="38">
        <v>2.5</v>
      </c>
      <c r="I11" s="38">
        <v>3.5</v>
      </c>
      <c r="J11" s="38">
        <v>3.5</v>
      </c>
      <c r="K11" s="38">
        <v>1</v>
      </c>
      <c r="L11" s="38">
        <v>5</v>
      </c>
      <c r="M11" s="41">
        <f>SUM(G11:L11)</f>
        <v>19</v>
      </c>
      <c r="N11" s="44" t="s">
        <v>178</v>
      </c>
      <c r="O11" s="10"/>
    </row>
    <row r="12" spans="1:15">
      <c r="A12" s="37"/>
      <c r="B12" s="12" t="s">
        <v>67</v>
      </c>
      <c r="C12" s="12" t="s">
        <v>66</v>
      </c>
      <c r="D12" s="12" t="s">
        <v>68</v>
      </c>
      <c r="E12" s="13">
        <v>11</v>
      </c>
      <c r="F12" s="13">
        <v>9</v>
      </c>
      <c r="G12" s="39"/>
      <c r="H12" s="39"/>
      <c r="I12" s="39"/>
      <c r="J12" s="39"/>
      <c r="K12" s="39"/>
      <c r="L12" s="39"/>
      <c r="M12" s="42"/>
      <c r="N12" s="45"/>
      <c r="O12" s="10"/>
    </row>
    <row r="13" spans="1:15">
      <c r="A13" s="37"/>
      <c r="B13" s="12" t="s">
        <v>143</v>
      </c>
      <c r="C13" s="12" t="s">
        <v>144</v>
      </c>
      <c r="D13" s="12"/>
      <c r="E13" s="13">
        <v>11</v>
      </c>
      <c r="F13" s="13">
        <v>9</v>
      </c>
      <c r="G13" s="40"/>
      <c r="H13" s="40"/>
      <c r="I13" s="40"/>
      <c r="J13" s="40"/>
      <c r="K13" s="40"/>
      <c r="L13" s="40"/>
      <c r="M13" s="43"/>
      <c r="N13" s="46"/>
      <c r="O13" s="10"/>
    </row>
    <row r="14" spans="1:15">
      <c r="A14" s="37" t="s">
        <v>185</v>
      </c>
      <c r="B14" s="11" t="s">
        <v>75</v>
      </c>
      <c r="C14" s="12" t="s">
        <v>76</v>
      </c>
      <c r="D14" s="11" t="s">
        <v>70</v>
      </c>
      <c r="E14" s="13">
        <v>30</v>
      </c>
      <c r="F14" s="13">
        <v>9</v>
      </c>
      <c r="G14" s="38">
        <v>2</v>
      </c>
      <c r="H14" s="38">
        <v>2</v>
      </c>
      <c r="I14" s="38">
        <v>2.5</v>
      </c>
      <c r="J14" s="38">
        <v>3</v>
      </c>
      <c r="K14" s="38">
        <v>3.5</v>
      </c>
      <c r="L14" s="38">
        <v>6</v>
      </c>
      <c r="M14" s="41">
        <f>SUM(G14:L14)</f>
        <v>19</v>
      </c>
      <c r="N14" s="44" t="s">
        <v>178</v>
      </c>
      <c r="O14" s="10"/>
    </row>
    <row r="15" spans="1:15">
      <c r="A15" s="37"/>
      <c r="B15" s="11" t="s">
        <v>71</v>
      </c>
      <c r="C15" s="12" t="s">
        <v>9</v>
      </c>
      <c r="D15" s="12" t="s">
        <v>8</v>
      </c>
      <c r="E15" s="13">
        <v>30</v>
      </c>
      <c r="F15" s="13">
        <v>9</v>
      </c>
      <c r="G15" s="39"/>
      <c r="H15" s="39"/>
      <c r="I15" s="39"/>
      <c r="J15" s="39"/>
      <c r="K15" s="39"/>
      <c r="L15" s="39"/>
      <c r="M15" s="42"/>
      <c r="N15" s="45"/>
      <c r="O15" s="10"/>
    </row>
    <row r="16" spans="1:15">
      <c r="A16" s="37"/>
      <c r="B16" s="11" t="s">
        <v>72</v>
      </c>
      <c r="C16" s="11" t="s">
        <v>73</v>
      </c>
      <c r="D16" s="11" t="s">
        <v>74</v>
      </c>
      <c r="E16" s="13">
        <v>30</v>
      </c>
      <c r="F16" s="13">
        <v>9</v>
      </c>
      <c r="G16" s="40"/>
      <c r="H16" s="40"/>
      <c r="I16" s="40"/>
      <c r="J16" s="40"/>
      <c r="K16" s="40"/>
      <c r="L16" s="40"/>
      <c r="M16" s="43"/>
      <c r="N16" s="46"/>
      <c r="O16" s="10"/>
    </row>
    <row r="17" spans="1:14" s="4" customFormat="1">
      <c r="A17" s="37" t="s">
        <v>155</v>
      </c>
      <c r="B17" s="11" t="s">
        <v>113</v>
      </c>
      <c r="C17" s="12" t="s">
        <v>63</v>
      </c>
      <c r="D17" s="12" t="s">
        <v>44</v>
      </c>
      <c r="E17" s="13">
        <v>33</v>
      </c>
      <c r="F17" s="13">
        <v>9</v>
      </c>
      <c r="G17" s="38">
        <v>3.5</v>
      </c>
      <c r="H17" s="38">
        <v>1</v>
      </c>
      <c r="I17" s="38">
        <v>2</v>
      </c>
      <c r="J17" s="38">
        <v>5</v>
      </c>
      <c r="K17" s="38">
        <v>2.5</v>
      </c>
      <c r="L17" s="38">
        <v>3.5</v>
      </c>
      <c r="M17" s="41">
        <f>SUM(G17:L17)</f>
        <v>17.5</v>
      </c>
      <c r="N17" s="47"/>
    </row>
    <row r="18" spans="1:14" s="4" customFormat="1">
      <c r="A18" s="37"/>
      <c r="B18" s="11" t="s">
        <v>114</v>
      </c>
      <c r="C18" s="12" t="s">
        <v>93</v>
      </c>
      <c r="D18" s="12" t="s">
        <v>54</v>
      </c>
      <c r="E18" s="13">
        <v>33</v>
      </c>
      <c r="F18" s="13">
        <v>9</v>
      </c>
      <c r="G18" s="39"/>
      <c r="H18" s="39"/>
      <c r="I18" s="39"/>
      <c r="J18" s="39"/>
      <c r="K18" s="39"/>
      <c r="L18" s="39"/>
      <c r="M18" s="42"/>
      <c r="N18" s="48"/>
    </row>
    <row r="19" spans="1:14" s="4" customFormat="1">
      <c r="A19" s="37"/>
      <c r="B19" s="11" t="s">
        <v>116</v>
      </c>
      <c r="C19" s="12" t="s">
        <v>115</v>
      </c>
      <c r="D19" s="12" t="s">
        <v>53</v>
      </c>
      <c r="E19" s="13">
        <v>33</v>
      </c>
      <c r="F19" s="13">
        <v>9</v>
      </c>
      <c r="G19" s="40"/>
      <c r="H19" s="40"/>
      <c r="I19" s="40"/>
      <c r="J19" s="40"/>
      <c r="K19" s="40"/>
      <c r="L19" s="40"/>
      <c r="M19" s="43"/>
      <c r="N19" s="49"/>
    </row>
    <row r="20" spans="1:14" s="4" customFormat="1">
      <c r="A20" s="37" t="s">
        <v>158</v>
      </c>
      <c r="B20" s="11" t="s">
        <v>49</v>
      </c>
      <c r="C20" s="12" t="s">
        <v>48</v>
      </c>
      <c r="D20" s="12" t="s">
        <v>5</v>
      </c>
      <c r="E20" s="13">
        <v>15</v>
      </c>
      <c r="F20" s="13">
        <v>8</v>
      </c>
      <c r="G20" s="38">
        <v>3</v>
      </c>
      <c r="H20" s="38">
        <v>2</v>
      </c>
      <c r="I20" s="38">
        <v>2</v>
      </c>
      <c r="J20" s="38">
        <v>3.5</v>
      </c>
      <c r="K20" s="38">
        <v>2</v>
      </c>
      <c r="L20" s="38">
        <v>4.5</v>
      </c>
      <c r="M20" s="41">
        <f>SUM(G20:L20)</f>
        <v>17</v>
      </c>
      <c r="N20" s="47"/>
    </row>
    <row r="21" spans="1:14" s="4" customFormat="1">
      <c r="A21" s="37"/>
      <c r="B21" s="11" t="s">
        <v>50</v>
      </c>
      <c r="C21" s="12" t="s">
        <v>23</v>
      </c>
      <c r="D21" s="12" t="s">
        <v>36</v>
      </c>
      <c r="E21" s="13">
        <v>15</v>
      </c>
      <c r="F21" s="13">
        <v>8</v>
      </c>
      <c r="G21" s="39"/>
      <c r="H21" s="39"/>
      <c r="I21" s="39"/>
      <c r="J21" s="39"/>
      <c r="K21" s="39"/>
      <c r="L21" s="39"/>
      <c r="M21" s="42"/>
      <c r="N21" s="48"/>
    </row>
    <row r="22" spans="1:14" s="4" customFormat="1">
      <c r="A22" s="37"/>
      <c r="B22" s="11" t="s">
        <v>37</v>
      </c>
      <c r="C22" s="11" t="s">
        <v>38</v>
      </c>
      <c r="D22" s="11" t="s">
        <v>39</v>
      </c>
      <c r="E22" s="13">
        <v>15</v>
      </c>
      <c r="F22" s="13">
        <v>8</v>
      </c>
      <c r="G22" s="40"/>
      <c r="H22" s="40"/>
      <c r="I22" s="40"/>
      <c r="J22" s="40"/>
      <c r="K22" s="40"/>
      <c r="L22" s="40"/>
      <c r="M22" s="43"/>
      <c r="N22" s="49"/>
    </row>
    <row r="23" spans="1:14" s="4" customFormat="1">
      <c r="A23" s="37" t="s">
        <v>154</v>
      </c>
      <c r="B23" s="11" t="s">
        <v>106</v>
      </c>
      <c r="C23" s="12" t="s">
        <v>105</v>
      </c>
      <c r="D23" s="12" t="s">
        <v>107</v>
      </c>
      <c r="E23" s="13">
        <v>3</v>
      </c>
      <c r="F23" s="13">
        <v>8</v>
      </c>
      <c r="G23" s="38">
        <v>2</v>
      </c>
      <c r="H23" s="38">
        <v>2.5</v>
      </c>
      <c r="I23" s="38">
        <v>0.5</v>
      </c>
      <c r="J23" s="38">
        <v>3.5</v>
      </c>
      <c r="K23" s="38">
        <v>3.5</v>
      </c>
      <c r="L23" s="38">
        <v>4</v>
      </c>
      <c r="M23" s="41">
        <f>SUM(G23:L23)</f>
        <v>16</v>
      </c>
      <c r="N23" s="47"/>
    </row>
    <row r="24" spans="1:14" s="4" customFormat="1">
      <c r="A24" s="37"/>
      <c r="B24" s="11" t="s">
        <v>109</v>
      </c>
      <c r="C24" s="12" t="s">
        <v>108</v>
      </c>
      <c r="D24" s="12" t="s">
        <v>103</v>
      </c>
      <c r="E24" s="13">
        <v>3</v>
      </c>
      <c r="F24" s="13">
        <v>8</v>
      </c>
      <c r="G24" s="39"/>
      <c r="H24" s="39"/>
      <c r="I24" s="39"/>
      <c r="J24" s="39"/>
      <c r="K24" s="39"/>
      <c r="L24" s="39"/>
      <c r="M24" s="42"/>
      <c r="N24" s="48"/>
    </row>
    <row r="25" spans="1:14" s="4" customFormat="1">
      <c r="A25" s="37"/>
      <c r="B25" s="11" t="s">
        <v>111</v>
      </c>
      <c r="C25" s="12" t="s">
        <v>110</v>
      </c>
      <c r="D25" s="12" t="s">
        <v>112</v>
      </c>
      <c r="E25" s="13">
        <v>3</v>
      </c>
      <c r="F25" s="13">
        <v>8</v>
      </c>
      <c r="G25" s="40"/>
      <c r="H25" s="40"/>
      <c r="I25" s="40"/>
      <c r="J25" s="40"/>
      <c r="K25" s="40"/>
      <c r="L25" s="40"/>
      <c r="M25" s="43"/>
      <c r="N25" s="49"/>
    </row>
    <row r="26" spans="1:14" s="4" customFormat="1">
      <c r="A26" s="37" t="s">
        <v>159</v>
      </c>
      <c r="B26" s="11" t="s">
        <v>124</v>
      </c>
      <c r="C26" s="12" t="s">
        <v>123</v>
      </c>
      <c r="D26" s="12" t="s">
        <v>125</v>
      </c>
      <c r="E26" s="13">
        <v>26</v>
      </c>
      <c r="F26" s="13">
        <v>9</v>
      </c>
      <c r="G26" s="38">
        <v>2.5</v>
      </c>
      <c r="H26" s="38">
        <v>1.5</v>
      </c>
      <c r="I26" s="38">
        <v>0.5</v>
      </c>
      <c r="J26" s="38">
        <v>2</v>
      </c>
      <c r="K26" s="38">
        <v>4</v>
      </c>
      <c r="L26" s="38">
        <v>5</v>
      </c>
      <c r="M26" s="41">
        <f>SUM(G26:L26)</f>
        <v>15.5</v>
      </c>
      <c r="N26" s="47"/>
    </row>
    <row r="27" spans="1:14" s="4" customFormat="1">
      <c r="A27" s="37"/>
      <c r="B27" s="11" t="s">
        <v>126</v>
      </c>
      <c r="C27" s="12" t="s">
        <v>26</v>
      </c>
      <c r="D27" s="12" t="s">
        <v>11</v>
      </c>
      <c r="E27" s="13">
        <v>26</v>
      </c>
      <c r="F27" s="13">
        <v>9</v>
      </c>
      <c r="G27" s="39"/>
      <c r="H27" s="39"/>
      <c r="I27" s="39"/>
      <c r="J27" s="39"/>
      <c r="K27" s="39"/>
      <c r="L27" s="39"/>
      <c r="M27" s="42"/>
      <c r="N27" s="48"/>
    </row>
    <row r="28" spans="1:14" s="4" customFormat="1">
      <c r="A28" s="37"/>
      <c r="B28" s="11" t="s">
        <v>128</v>
      </c>
      <c r="C28" s="12" t="s">
        <v>127</v>
      </c>
      <c r="D28" s="12" t="s">
        <v>11</v>
      </c>
      <c r="E28" s="13">
        <v>26</v>
      </c>
      <c r="F28" s="13">
        <v>9</v>
      </c>
      <c r="G28" s="40"/>
      <c r="H28" s="40"/>
      <c r="I28" s="40"/>
      <c r="J28" s="40"/>
      <c r="K28" s="40"/>
      <c r="L28" s="40"/>
      <c r="M28" s="43"/>
      <c r="N28" s="49"/>
    </row>
    <row r="29" spans="1:14" s="4" customFormat="1">
      <c r="A29" s="37" t="s">
        <v>184</v>
      </c>
      <c r="B29" s="11" t="s">
        <v>130</v>
      </c>
      <c r="C29" s="12" t="s">
        <v>129</v>
      </c>
      <c r="D29" s="12" t="s">
        <v>53</v>
      </c>
      <c r="E29" s="13">
        <v>8</v>
      </c>
      <c r="F29" s="13">
        <v>8</v>
      </c>
      <c r="G29" s="38">
        <v>3</v>
      </c>
      <c r="H29" s="38">
        <v>0.5</v>
      </c>
      <c r="I29" s="38">
        <v>1</v>
      </c>
      <c r="J29" s="38">
        <v>1.5</v>
      </c>
      <c r="K29" s="38">
        <v>3.5</v>
      </c>
      <c r="L29" s="38">
        <v>5.5</v>
      </c>
      <c r="M29" s="41">
        <f>SUM(G29:L29)</f>
        <v>15</v>
      </c>
      <c r="N29" s="47"/>
    </row>
    <row r="30" spans="1:14" s="4" customFormat="1">
      <c r="A30" s="37"/>
      <c r="B30" s="11" t="s">
        <v>131</v>
      </c>
      <c r="C30" s="12" t="s">
        <v>55</v>
      </c>
      <c r="D30" s="12" t="s">
        <v>132</v>
      </c>
      <c r="E30" s="13">
        <v>8</v>
      </c>
      <c r="F30" s="13">
        <v>8</v>
      </c>
      <c r="G30" s="39"/>
      <c r="H30" s="39"/>
      <c r="I30" s="39"/>
      <c r="J30" s="39"/>
      <c r="K30" s="39"/>
      <c r="L30" s="39"/>
      <c r="M30" s="42"/>
      <c r="N30" s="48"/>
    </row>
    <row r="31" spans="1:14" s="4" customFormat="1">
      <c r="A31" s="37"/>
      <c r="B31" s="11" t="s">
        <v>114</v>
      </c>
      <c r="C31" s="12" t="s">
        <v>133</v>
      </c>
      <c r="D31" s="12" t="s">
        <v>132</v>
      </c>
      <c r="E31" s="13">
        <v>8</v>
      </c>
      <c r="F31" s="13">
        <v>8</v>
      </c>
      <c r="G31" s="40"/>
      <c r="H31" s="40"/>
      <c r="I31" s="40"/>
      <c r="J31" s="40"/>
      <c r="K31" s="40"/>
      <c r="L31" s="40"/>
      <c r="M31" s="43"/>
      <c r="N31" s="49"/>
    </row>
    <row r="32" spans="1:14" s="4" customFormat="1">
      <c r="A32" s="37" t="s">
        <v>151</v>
      </c>
      <c r="B32" s="11" t="s">
        <v>86</v>
      </c>
      <c r="C32" s="12" t="s">
        <v>84</v>
      </c>
      <c r="D32" s="12" t="s">
        <v>85</v>
      </c>
      <c r="E32" s="13">
        <v>7</v>
      </c>
      <c r="F32" s="13">
        <v>9</v>
      </c>
      <c r="G32" s="38">
        <v>2</v>
      </c>
      <c r="H32" s="38">
        <v>1</v>
      </c>
      <c r="I32" s="38">
        <v>1.5</v>
      </c>
      <c r="J32" s="38">
        <v>2</v>
      </c>
      <c r="K32" s="38">
        <v>2</v>
      </c>
      <c r="L32" s="38">
        <v>5</v>
      </c>
      <c r="M32" s="41">
        <f>SUM(G32:L32)</f>
        <v>13.5</v>
      </c>
      <c r="N32" s="47"/>
    </row>
    <row r="33" spans="1:14" s="4" customFormat="1">
      <c r="A33" s="37"/>
      <c r="B33" s="11" t="s">
        <v>87</v>
      </c>
      <c r="C33" s="12" t="s">
        <v>88</v>
      </c>
      <c r="D33" s="12"/>
      <c r="E33" s="13">
        <v>7</v>
      </c>
      <c r="F33" s="13">
        <v>9</v>
      </c>
      <c r="G33" s="39"/>
      <c r="H33" s="39"/>
      <c r="I33" s="39"/>
      <c r="J33" s="39"/>
      <c r="K33" s="39"/>
      <c r="L33" s="39"/>
      <c r="M33" s="42"/>
      <c r="N33" s="48"/>
    </row>
    <row r="34" spans="1:14" s="4" customFormat="1">
      <c r="A34" s="37"/>
      <c r="B34" s="11" t="s">
        <v>89</v>
      </c>
      <c r="C34" s="12" t="s">
        <v>90</v>
      </c>
      <c r="D34" s="12"/>
      <c r="E34" s="13">
        <v>7</v>
      </c>
      <c r="F34" s="13">
        <v>8</v>
      </c>
      <c r="G34" s="40"/>
      <c r="H34" s="40"/>
      <c r="I34" s="40"/>
      <c r="J34" s="40"/>
      <c r="K34" s="40"/>
      <c r="L34" s="40"/>
      <c r="M34" s="43"/>
      <c r="N34" s="49"/>
    </row>
    <row r="35" spans="1:14" s="4" customFormat="1">
      <c r="A35" s="37" t="s">
        <v>187</v>
      </c>
      <c r="B35" s="11" t="s">
        <v>41</v>
      </c>
      <c r="C35" s="12" t="s">
        <v>40</v>
      </c>
      <c r="D35" s="12" t="s">
        <v>39</v>
      </c>
      <c r="E35" s="13">
        <v>39</v>
      </c>
      <c r="F35" s="13">
        <v>8</v>
      </c>
      <c r="G35" s="38">
        <v>2.5</v>
      </c>
      <c r="H35" s="38">
        <v>1</v>
      </c>
      <c r="I35" s="38">
        <v>1</v>
      </c>
      <c r="J35" s="38">
        <v>2.5</v>
      </c>
      <c r="K35" s="38">
        <v>1</v>
      </c>
      <c r="L35" s="38">
        <v>5</v>
      </c>
      <c r="M35" s="41">
        <f>SUM(G35:L35)</f>
        <v>13</v>
      </c>
      <c r="N35" s="47"/>
    </row>
    <row r="36" spans="1:14" s="4" customFormat="1">
      <c r="A36" s="37"/>
      <c r="B36" s="11" t="s">
        <v>43</v>
      </c>
      <c r="C36" s="12" t="s">
        <v>42</v>
      </c>
      <c r="D36" s="12" t="s">
        <v>44</v>
      </c>
      <c r="E36" s="13">
        <v>39</v>
      </c>
      <c r="F36" s="13">
        <v>8</v>
      </c>
      <c r="G36" s="39"/>
      <c r="H36" s="39"/>
      <c r="I36" s="39"/>
      <c r="J36" s="39"/>
      <c r="K36" s="39"/>
      <c r="L36" s="39"/>
      <c r="M36" s="42"/>
      <c r="N36" s="48"/>
    </row>
    <row r="37" spans="1:14" s="4" customFormat="1">
      <c r="A37" s="37"/>
      <c r="B37" s="11" t="s">
        <v>46</v>
      </c>
      <c r="C37" s="12" t="s">
        <v>45</v>
      </c>
      <c r="D37" s="12" t="s">
        <v>47</v>
      </c>
      <c r="E37" s="13">
        <v>39</v>
      </c>
      <c r="F37" s="13">
        <v>9</v>
      </c>
      <c r="G37" s="40"/>
      <c r="H37" s="40"/>
      <c r="I37" s="40"/>
      <c r="J37" s="40"/>
      <c r="K37" s="40"/>
      <c r="L37" s="40"/>
      <c r="M37" s="43"/>
      <c r="N37" s="49"/>
    </row>
    <row r="38" spans="1:14" s="4" customFormat="1">
      <c r="A38" s="37" t="s">
        <v>152</v>
      </c>
      <c r="B38" s="11" t="s">
        <v>91</v>
      </c>
      <c r="C38" s="12" t="s">
        <v>60</v>
      </c>
      <c r="D38" s="12" t="s">
        <v>92</v>
      </c>
      <c r="E38" s="13">
        <v>14</v>
      </c>
      <c r="F38" s="13">
        <v>9</v>
      </c>
      <c r="G38" s="38">
        <v>2.5</v>
      </c>
      <c r="H38" s="38">
        <v>1.5</v>
      </c>
      <c r="I38" s="38">
        <v>1</v>
      </c>
      <c r="J38" s="38">
        <v>2.5</v>
      </c>
      <c r="K38" s="38">
        <v>1.5</v>
      </c>
      <c r="L38" s="38">
        <v>3.5</v>
      </c>
      <c r="M38" s="41">
        <f>SUM(G38:L38)</f>
        <v>12.5</v>
      </c>
      <c r="N38" s="47"/>
    </row>
    <row r="39" spans="1:14" s="4" customFormat="1">
      <c r="A39" s="37"/>
      <c r="B39" s="11" t="s">
        <v>94</v>
      </c>
      <c r="C39" s="12" t="s">
        <v>93</v>
      </c>
      <c r="D39" s="12" t="s">
        <v>69</v>
      </c>
      <c r="E39" s="13">
        <v>14</v>
      </c>
      <c r="F39" s="13">
        <v>9</v>
      </c>
      <c r="G39" s="39"/>
      <c r="H39" s="39"/>
      <c r="I39" s="39"/>
      <c r="J39" s="39"/>
      <c r="K39" s="39"/>
      <c r="L39" s="39"/>
      <c r="M39" s="42"/>
      <c r="N39" s="48"/>
    </row>
    <row r="40" spans="1:14" s="4" customFormat="1">
      <c r="A40" s="37"/>
      <c r="B40" s="11" t="s">
        <v>96</v>
      </c>
      <c r="C40" s="12" t="s">
        <v>95</v>
      </c>
      <c r="D40" s="12" t="s">
        <v>97</v>
      </c>
      <c r="E40" s="13">
        <v>14</v>
      </c>
      <c r="F40" s="13">
        <v>8</v>
      </c>
      <c r="G40" s="40"/>
      <c r="H40" s="40"/>
      <c r="I40" s="40"/>
      <c r="J40" s="40"/>
      <c r="K40" s="40"/>
      <c r="L40" s="40"/>
      <c r="M40" s="43"/>
      <c r="N40" s="49"/>
    </row>
    <row r="41" spans="1:14" s="4" customFormat="1">
      <c r="A41" s="37" t="s">
        <v>150</v>
      </c>
      <c r="B41" s="11" t="s">
        <v>78</v>
      </c>
      <c r="C41" s="12" t="s">
        <v>77</v>
      </c>
      <c r="D41" s="12" t="s">
        <v>79</v>
      </c>
      <c r="E41" s="13">
        <v>9</v>
      </c>
      <c r="F41" s="13">
        <v>9</v>
      </c>
      <c r="G41" s="38">
        <v>1.5</v>
      </c>
      <c r="H41" s="38">
        <v>0.5</v>
      </c>
      <c r="I41" s="38">
        <v>1.5</v>
      </c>
      <c r="J41" s="38">
        <v>1.5</v>
      </c>
      <c r="K41" s="38">
        <v>2</v>
      </c>
      <c r="L41" s="38">
        <v>5</v>
      </c>
      <c r="M41" s="41">
        <f>SUM(G41:L41)</f>
        <v>12</v>
      </c>
      <c r="N41" s="47"/>
    </row>
    <row r="42" spans="1:14" s="4" customFormat="1">
      <c r="A42" s="37"/>
      <c r="B42" s="11" t="s">
        <v>81</v>
      </c>
      <c r="C42" s="12" t="s">
        <v>80</v>
      </c>
      <c r="D42" s="12" t="s">
        <v>69</v>
      </c>
      <c r="E42" s="13">
        <v>9</v>
      </c>
      <c r="F42" s="13">
        <v>9</v>
      </c>
      <c r="G42" s="39"/>
      <c r="H42" s="39"/>
      <c r="I42" s="39"/>
      <c r="J42" s="39"/>
      <c r="K42" s="39"/>
      <c r="L42" s="39"/>
      <c r="M42" s="42"/>
      <c r="N42" s="48"/>
    </row>
    <row r="43" spans="1:14" s="4" customFormat="1">
      <c r="A43" s="37"/>
      <c r="B43" s="11" t="s">
        <v>83</v>
      </c>
      <c r="C43" s="12" t="s">
        <v>82</v>
      </c>
      <c r="D43" s="12" t="s">
        <v>39</v>
      </c>
      <c r="E43" s="13">
        <v>9</v>
      </c>
      <c r="F43" s="13">
        <v>9</v>
      </c>
      <c r="G43" s="40"/>
      <c r="H43" s="40"/>
      <c r="I43" s="40"/>
      <c r="J43" s="40"/>
      <c r="K43" s="40"/>
      <c r="L43" s="40"/>
      <c r="M43" s="43"/>
      <c r="N43" s="49"/>
    </row>
    <row r="44" spans="1:14" s="4" customFormat="1">
      <c r="A44" s="37" t="s">
        <v>148</v>
      </c>
      <c r="B44" s="11" t="s">
        <v>58</v>
      </c>
      <c r="C44" s="12" t="s">
        <v>57</v>
      </c>
      <c r="D44" s="12" t="s">
        <v>5</v>
      </c>
      <c r="E44" s="13">
        <v>36</v>
      </c>
      <c r="F44" s="13">
        <v>9</v>
      </c>
      <c r="G44" s="38">
        <v>2.5</v>
      </c>
      <c r="H44" s="38">
        <v>0.5</v>
      </c>
      <c r="I44" s="38">
        <v>2</v>
      </c>
      <c r="J44" s="38">
        <v>2.5</v>
      </c>
      <c r="K44" s="38">
        <v>0.5</v>
      </c>
      <c r="L44" s="38">
        <v>4</v>
      </c>
      <c r="M44" s="41">
        <f>SUM(G44:L44)</f>
        <v>12</v>
      </c>
      <c r="N44" s="47"/>
    </row>
    <row r="45" spans="1:14" s="4" customFormat="1">
      <c r="A45" s="37"/>
      <c r="B45" s="11" t="s">
        <v>61</v>
      </c>
      <c r="C45" s="12" t="s">
        <v>60</v>
      </c>
      <c r="D45" s="12" t="s">
        <v>16</v>
      </c>
      <c r="E45" s="13">
        <v>36</v>
      </c>
      <c r="F45" s="13">
        <v>9</v>
      </c>
      <c r="G45" s="39"/>
      <c r="H45" s="39"/>
      <c r="I45" s="39"/>
      <c r="J45" s="39"/>
      <c r="K45" s="39"/>
      <c r="L45" s="39"/>
      <c r="M45" s="42"/>
      <c r="N45" s="48"/>
    </row>
    <row r="46" spans="1:14" s="4" customFormat="1">
      <c r="A46" s="37"/>
      <c r="B46" s="11" t="s">
        <v>62</v>
      </c>
      <c r="C46" s="12" t="s">
        <v>63</v>
      </c>
      <c r="D46" s="12" t="s">
        <v>59</v>
      </c>
      <c r="E46" s="13">
        <v>36</v>
      </c>
      <c r="F46" s="13">
        <v>9</v>
      </c>
      <c r="G46" s="40"/>
      <c r="H46" s="40"/>
      <c r="I46" s="40"/>
      <c r="J46" s="40"/>
      <c r="K46" s="40"/>
      <c r="L46" s="40"/>
      <c r="M46" s="43"/>
      <c r="N46" s="49"/>
    </row>
    <row r="47" spans="1:14" s="4" customFormat="1">
      <c r="A47" s="37" t="s">
        <v>160</v>
      </c>
      <c r="B47" s="11" t="s">
        <v>52</v>
      </c>
      <c r="C47" s="12" t="s">
        <v>26</v>
      </c>
      <c r="D47" s="12" t="s">
        <v>53</v>
      </c>
      <c r="E47" s="13">
        <v>22</v>
      </c>
      <c r="F47" s="13">
        <v>9</v>
      </c>
      <c r="G47" s="38">
        <v>1.5</v>
      </c>
      <c r="H47" s="38">
        <v>0.5</v>
      </c>
      <c r="I47" s="38">
        <v>1</v>
      </c>
      <c r="J47" s="38">
        <v>2</v>
      </c>
      <c r="K47" s="38">
        <v>1.5</v>
      </c>
      <c r="L47" s="38">
        <v>4.5</v>
      </c>
      <c r="M47" s="41">
        <f>SUM(G47:L47)</f>
        <v>11</v>
      </c>
      <c r="N47" s="47"/>
    </row>
    <row r="48" spans="1:14" s="4" customFormat="1">
      <c r="A48" s="37"/>
      <c r="B48" s="11" t="s">
        <v>51</v>
      </c>
      <c r="C48" s="12" t="s">
        <v>55</v>
      </c>
      <c r="D48" s="12" t="s">
        <v>53</v>
      </c>
      <c r="E48" s="13">
        <v>22</v>
      </c>
      <c r="F48" s="13">
        <v>9</v>
      </c>
      <c r="G48" s="39"/>
      <c r="H48" s="39"/>
      <c r="I48" s="39"/>
      <c r="J48" s="39"/>
      <c r="K48" s="39"/>
      <c r="L48" s="39"/>
      <c r="M48" s="42"/>
      <c r="N48" s="48"/>
    </row>
    <row r="49" spans="1:14" s="4" customFormat="1">
      <c r="A49" s="37"/>
      <c r="B49" s="11" t="s">
        <v>56</v>
      </c>
      <c r="C49" s="12" t="s">
        <v>42</v>
      </c>
      <c r="D49" s="12" t="s">
        <v>54</v>
      </c>
      <c r="E49" s="13">
        <v>22</v>
      </c>
      <c r="F49" s="13">
        <v>9</v>
      </c>
      <c r="G49" s="40"/>
      <c r="H49" s="40"/>
      <c r="I49" s="40"/>
      <c r="J49" s="40"/>
      <c r="K49" s="40"/>
      <c r="L49" s="40"/>
      <c r="M49" s="43"/>
      <c r="N49" s="49"/>
    </row>
    <row r="50" spans="1:14" s="4" customFormat="1">
      <c r="A50" s="37" t="s">
        <v>161</v>
      </c>
      <c r="B50" s="11" t="s">
        <v>10</v>
      </c>
      <c r="C50" s="12" t="s">
        <v>9</v>
      </c>
      <c r="D50" s="12" t="s">
        <v>11</v>
      </c>
      <c r="E50" s="13" t="s">
        <v>35</v>
      </c>
      <c r="F50" s="13">
        <v>9</v>
      </c>
      <c r="G50" s="38">
        <v>1.5</v>
      </c>
      <c r="H50" s="38">
        <v>1</v>
      </c>
      <c r="I50" s="38">
        <v>1.5</v>
      </c>
      <c r="J50" s="38">
        <v>1.5</v>
      </c>
      <c r="K50" s="38">
        <v>1</v>
      </c>
      <c r="L50" s="38">
        <v>4</v>
      </c>
      <c r="M50" s="41">
        <f>SUM(G50:L50)</f>
        <v>10.5</v>
      </c>
      <c r="N50" s="47"/>
    </row>
    <row r="51" spans="1:14" s="4" customFormat="1">
      <c r="A51" s="37"/>
      <c r="B51" s="11" t="s">
        <v>13</v>
      </c>
      <c r="C51" s="12" t="s">
        <v>12</v>
      </c>
      <c r="D51" s="12" t="s">
        <v>5</v>
      </c>
      <c r="E51" s="13" t="s">
        <v>35</v>
      </c>
      <c r="F51" s="13">
        <v>9</v>
      </c>
      <c r="G51" s="39"/>
      <c r="H51" s="39"/>
      <c r="I51" s="39"/>
      <c r="J51" s="39"/>
      <c r="K51" s="39"/>
      <c r="L51" s="39"/>
      <c r="M51" s="42"/>
      <c r="N51" s="48"/>
    </row>
    <row r="52" spans="1:14" s="4" customFormat="1">
      <c r="A52" s="37"/>
      <c r="B52" s="11" t="s">
        <v>15</v>
      </c>
      <c r="C52" s="12" t="s">
        <v>14</v>
      </c>
      <c r="D52" s="12" t="s">
        <v>16</v>
      </c>
      <c r="E52" s="13" t="s">
        <v>35</v>
      </c>
      <c r="F52" s="13">
        <v>9</v>
      </c>
      <c r="G52" s="40"/>
      <c r="H52" s="40"/>
      <c r="I52" s="40"/>
      <c r="J52" s="40"/>
      <c r="K52" s="40"/>
      <c r="L52" s="40"/>
      <c r="M52" s="43"/>
      <c r="N52" s="49"/>
    </row>
    <row r="53" spans="1:14" s="4" customFormat="1">
      <c r="A53" s="37" t="s">
        <v>157</v>
      </c>
      <c r="B53" s="11" t="s">
        <v>134</v>
      </c>
      <c r="C53" s="12" t="s">
        <v>42</v>
      </c>
      <c r="D53" s="12" t="s">
        <v>11</v>
      </c>
      <c r="E53" s="13">
        <v>20</v>
      </c>
      <c r="F53" s="13">
        <v>9</v>
      </c>
      <c r="G53" s="38">
        <v>1.5</v>
      </c>
      <c r="H53" s="38">
        <v>1</v>
      </c>
      <c r="I53" s="38">
        <v>0.5</v>
      </c>
      <c r="J53" s="38">
        <v>2</v>
      </c>
      <c r="K53" s="38">
        <v>1.5</v>
      </c>
      <c r="L53" s="38">
        <v>4</v>
      </c>
      <c r="M53" s="41">
        <f>SUM(G53:L53)</f>
        <v>10.5</v>
      </c>
      <c r="N53" s="47"/>
    </row>
    <row r="54" spans="1:14" s="4" customFormat="1">
      <c r="A54" s="37"/>
      <c r="B54" s="11" t="s">
        <v>135</v>
      </c>
      <c r="C54" s="12" t="s">
        <v>117</v>
      </c>
      <c r="D54" s="12" t="s">
        <v>136</v>
      </c>
      <c r="E54" s="13">
        <v>20</v>
      </c>
      <c r="F54" s="13">
        <v>9</v>
      </c>
      <c r="G54" s="39"/>
      <c r="H54" s="39"/>
      <c r="I54" s="39"/>
      <c r="J54" s="39"/>
      <c r="K54" s="39"/>
      <c r="L54" s="39"/>
      <c r="M54" s="42"/>
      <c r="N54" s="48"/>
    </row>
    <row r="55" spans="1:14" s="4" customFormat="1">
      <c r="A55" s="37"/>
      <c r="B55" s="11" t="s">
        <v>138</v>
      </c>
      <c r="C55" s="12" t="s">
        <v>137</v>
      </c>
      <c r="D55" s="12" t="s">
        <v>36</v>
      </c>
      <c r="E55" s="13">
        <v>20</v>
      </c>
      <c r="F55" s="13">
        <v>9</v>
      </c>
      <c r="G55" s="40"/>
      <c r="H55" s="40"/>
      <c r="I55" s="40"/>
      <c r="J55" s="40"/>
      <c r="K55" s="40"/>
      <c r="L55" s="40"/>
      <c r="M55" s="43"/>
      <c r="N55" s="49"/>
    </row>
    <row r="56" spans="1:14" s="4" customFormat="1">
      <c r="A56" s="37" t="s">
        <v>186</v>
      </c>
      <c r="B56" s="11" t="s">
        <v>139</v>
      </c>
      <c r="C56" s="12" t="s">
        <v>140</v>
      </c>
      <c r="D56" s="12"/>
      <c r="E56" s="13">
        <v>4</v>
      </c>
      <c r="F56" s="13">
        <v>9</v>
      </c>
      <c r="G56" s="38">
        <v>2</v>
      </c>
      <c r="H56" s="38">
        <v>1</v>
      </c>
      <c r="I56" s="38">
        <v>0.5</v>
      </c>
      <c r="J56" s="38">
        <v>1.5</v>
      </c>
      <c r="K56" s="38">
        <v>0</v>
      </c>
      <c r="L56" s="38">
        <v>5</v>
      </c>
      <c r="M56" s="41">
        <f>SUM(G56:L56)</f>
        <v>10</v>
      </c>
      <c r="N56" s="47"/>
    </row>
    <row r="57" spans="1:14" s="4" customFormat="1">
      <c r="A57" s="37"/>
      <c r="B57" s="11" t="s">
        <v>141</v>
      </c>
      <c r="C57" s="12" t="s">
        <v>26</v>
      </c>
      <c r="D57" s="12"/>
      <c r="E57" s="13">
        <v>4</v>
      </c>
      <c r="F57" s="13">
        <v>9</v>
      </c>
      <c r="G57" s="39"/>
      <c r="H57" s="39"/>
      <c r="I57" s="39"/>
      <c r="J57" s="39"/>
      <c r="K57" s="39"/>
      <c r="L57" s="39"/>
      <c r="M57" s="42"/>
      <c r="N57" s="48"/>
    </row>
    <row r="58" spans="1:14" s="4" customFormat="1">
      <c r="A58" s="37"/>
      <c r="B58" s="11" t="s">
        <v>142</v>
      </c>
      <c r="C58" s="12" t="s">
        <v>23</v>
      </c>
      <c r="D58" s="12"/>
      <c r="E58" s="13">
        <v>4</v>
      </c>
      <c r="F58" s="13">
        <v>8</v>
      </c>
      <c r="G58" s="40"/>
      <c r="H58" s="40"/>
      <c r="I58" s="40"/>
      <c r="J58" s="40"/>
      <c r="K58" s="40"/>
      <c r="L58" s="40"/>
      <c r="M58" s="43"/>
      <c r="N58" s="49"/>
    </row>
    <row r="59" spans="1:14" s="4" customFormat="1">
      <c r="A59" s="37" t="s">
        <v>147</v>
      </c>
      <c r="B59" s="11" t="s">
        <v>27</v>
      </c>
      <c r="C59" s="12" t="s">
        <v>26</v>
      </c>
      <c r="D59" s="12" t="s">
        <v>28</v>
      </c>
      <c r="E59" s="13">
        <v>24</v>
      </c>
      <c r="F59" s="13">
        <v>9</v>
      </c>
      <c r="G59" s="38">
        <v>1.5</v>
      </c>
      <c r="H59" s="38">
        <v>1</v>
      </c>
      <c r="I59" s="38">
        <v>2</v>
      </c>
      <c r="J59" s="38">
        <v>0</v>
      </c>
      <c r="K59" s="38">
        <v>2</v>
      </c>
      <c r="L59" s="38">
        <v>3</v>
      </c>
      <c r="M59" s="41">
        <f>SUM(G59:L59)</f>
        <v>9.5</v>
      </c>
      <c r="N59" s="47"/>
    </row>
    <row r="60" spans="1:14" s="4" customFormat="1">
      <c r="A60" s="37"/>
      <c r="B60" s="11" t="s">
        <v>29</v>
      </c>
      <c r="C60" s="12" t="s">
        <v>9</v>
      </c>
      <c r="D60" s="12" t="s">
        <v>30</v>
      </c>
      <c r="E60" s="13">
        <v>24</v>
      </c>
      <c r="F60" s="13">
        <v>9</v>
      </c>
      <c r="G60" s="39"/>
      <c r="H60" s="39"/>
      <c r="I60" s="39"/>
      <c r="J60" s="39"/>
      <c r="K60" s="39"/>
      <c r="L60" s="39"/>
      <c r="M60" s="42"/>
      <c r="N60" s="48"/>
    </row>
    <row r="61" spans="1:14" s="4" customFormat="1">
      <c r="A61" s="37"/>
      <c r="B61" s="11" t="s">
        <v>32</v>
      </c>
      <c r="C61" s="12" t="s">
        <v>31</v>
      </c>
      <c r="D61" s="12" t="s">
        <v>33</v>
      </c>
      <c r="E61" s="13">
        <v>24</v>
      </c>
      <c r="F61" s="13">
        <v>9</v>
      </c>
      <c r="G61" s="40"/>
      <c r="H61" s="40"/>
      <c r="I61" s="40"/>
      <c r="J61" s="40"/>
      <c r="K61" s="40"/>
      <c r="L61" s="40"/>
      <c r="M61" s="43"/>
      <c r="N61" s="49"/>
    </row>
    <row r="62" spans="1:14" s="4" customFormat="1">
      <c r="A62" s="37" t="s">
        <v>145</v>
      </c>
      <c r="B62" s="11" t="s">
        <v>1</v>
      </c>
      <c r="C62" s="12" t="s">
        <v>0</v>
      </c>
      <c r="D62" s="12" t="s">
        <v>2</v>
      </c>
      <c r="E62" s="13" t="s">
        <v>34</v>
      </c>
      <c r="F62" s="13">
        <v>8</v>
      </c>
      <c r="G62" s="38">
        <v>1</v>
      </c>
      <c r="H62" s="38">
        <v>0.5</v>
      </c>
      <c r="I62" s="38">
        <v>0.5</v>
      </c>
      <c r="J62" s="38">
        <v>0</v>
      </c>
      <c r="K62" s="38">
        <v>1</v>
      </c>
      <c r="L62" s="38">
        <v>4.5</v>
      </c>
      <c r="M62" s="41">
        <f>SUM(G62:L62)</f>
        <v>7.5</v>
      </c>
      <c r="N62" s="47"/>
    </row>
    <row r="63" spans="1:14" s="4" customFormat="1">
      <c r="A63" s="37"/>
      <c r="B63" s="11" t="s">
        <v>4</v>
      </c>
      <c r="C63" s="12" t="s">
        <v>3</v>
      </c>
      <c r="D63" s="12" t="s">
        <v>5</v>
      </c>
      <c r="E63" s="13" t="s">
        <v>34</v>
      </c>
      <c r="F63" s="13">
        <v>8</v>
      </c>
      <c r="G63" s="39"/>
      <c r="H63" s="39"/>
      <c r="I63" s="39"/>
      <c r="J63" s="39"/>
      <c r="K63" s="39"/>
      <c r="L63" s="39"/>
      <c r="M63" s="42"/>
      <c r="N63" s="48"/>
    </row>
    <row r="64" spans="1:14" s="4" customFormat="1">
      <c r="A64" s="37"/>
      <c r="B64" s="11" t="s">
        <v>7</v>
      </c>
      <c r="C64" s="12" t="s">
        <v>6</v>
      </c>
      <c r="D64" s="12" t="s">
        <v>8</v>
      </c>
      <c r="E64" s="13" t="s">
        <v>34</v>
      </c>
      <c r="F64" s="13">
        <v>8</v>
      </c>
      <c r="G64" s="40"/>
      <c r="H64" s="40"/>
      <c r="I64" s="40"/>
      <c r="J64" s="40"/>
      <c r="K64" s="40"/>
      <c r="L64" s="40"/>
      <c r="M64" s="43"/>
      <c r="N64" s="49"/>
    </row>
  </sheetData>
  <mergeCells count="190">
    <mergeCell ref="L59:L61"/>
    <mergeCell ref="M59:M61"/>
    <mergeCell ref="G62:G64"/>
    <mergeCell ref="H62:H64"/>
    <mergeCell ref="I62:I64"/>
    <mergeCell ref="J62:J64"/>
    <mergeCell ref="K62:K64"/>
    <mergeCell ref="L62:L64"/>
    <mergeCell ref="M62:M64"/>
    <mergeCell ref="G59:G61"/>
    <mergeCell ref="H59:H61"/>
    <mergeCell ref="I59:I61"/>
    <mergeCell ref="J59:J61"/>
    <mergeCell ref="K59:K61"/>
    <mergeCell ref="L53:L55"/>
    <mergeCell ref="M53:M55"/>
    <mergeCell ref="G56:G58"/>
    <mergeCell ref="H56:H58"/>
    <mergeCell ref="I56:I58"/>
    <mergeCell ref="J56:J58"/>
    <mergeCell ref="K56:K58"/>
    <mergeCell ref="L56:L58"/>
    <mergeCell ref="M56:M58"/>
    <mergeCell ref="G53:G55"/>
    <mergeCell ref="H53:H55"/>
    <mergeCell ref="I53:I55"/>
    <mergeCell ref="J53:J55"/>
    <mergeCell ref="K53:K55"/>
    <mergeCell ref="L47:L49"/>
    <mergeCell ref="M47:M49"/>
    <mergeCell ref="G50:G52"/>
    <mergeCell ref="H50:H52"/>
    <mergeCell ref="I50:I52"/>
    <mergeCell ref="J50:J52"/>
    <mergeCell ref="K50:K52"/>
    <mergeCell ref="L50:L52"/>
    <mergeCell ref="M50:M52"/>
    <mergeCell ref="G47:G49"/>
    <mergeCell ref="H47:H49"/>
    <mergeCell ref="I47:I49"/>
    <mergeCell ref="J47:J49"/>
    <mergeCell ref="K47:K49"/>
    <mergeCell ref="G44:G46"/>
    <mergeCell ref="H44:H46"/>
    <mergeCell ref="I44:I46"/>
    <mergeCell ref="J44:J46"/>
    <mergeCell ref="K44:K46"/>
    <mergeCell ref="L44:L46"/>
    <mergeCell ref="M44:M46"/>
    <mergeCell ref="G41:G43"/>
    <mergeCell ref="H41:H43"/>
    <mergeCell ref="I41:I43"/>
    <mergeCell ref="J41:J43"/>
    <mergeCell ref="K41:K43"/>
    <mergeCell ref="G38:G40"/>
    <mergeCell ref="H38:H40"/>
    <mergeCell ref="I38:I40"/>
    <mergeCell ref="J38:J40"/>
    <mergeCell ref="K38:K40"/>
    <mergeCell ref="L38:L40"/>
    <mergeCell ref="M38:M40"/>
    <mergeCell ref="G35:G37"/>
    <mergeCell ref="H35:H37"/>
    <mergeCell ref="I35:I37"/>
    <mergeCell ref="J35:J37"/>
    <mergeCell ref="K35:K37"/>
    <mergeCell ref="G32:G34"/>
    <mergeCell ref="H32:H34"/>
    <mergeCell ref="I32:I34"/>
    <mergeCell ref="J32:J34"/>
    <mergeCell ref="K32:K34"/>
    <mergeCell ref="L32:L34"/>
    <mergeCell ref="M32:M34"/>
    <mergeCell ref="G29:G31"/>
    <mergeCell ref="H29:H31"/>
    <mergeCell ref="I29:I31"/>
    <mergeCell ref="J29:J31"/>
    <mergeCell ref="K29:K31"/>
    <mergeCell ref="G26:G28"/>
    <mergeCell ref="H26:H28"/>
    <mergeCell ref="I26:I28"/>
    <mergeCell ref="J26:J28"/>
    <mergeCell ref="K26:K28"/>
    <mergeCell ref="L26:L28"/>
    <mergeCell ref="M26:M28"/>
    <mergeCell ref="G23:G25"/>
    <mergeCell ref="H23:H25"/>
    <mergeCell ref="I23:I25"/>
    <mergeCell ref="J20:J22"/>
    <mergeCell ref="K20:K22"/>
    <mergeCell ref="J23:J25"/>
    <mergeCell ref="K23:K25"/>
    <mergeCell ref="L17:L19"/>
    <mergeCell ref="M17:M19"/>
    <mergeCell ref="G20:G22"/>
    <mergeCell ref="H20:H22"/>
    <mergeCell ref="I20:I22"/>
    <mergeCell ref="L20:L22"/>
    <mergeCell ref="M20:M22"/>
    <mergeCell ref="G17:G19"/>
    <mergeCell ref="H17:H19"/>
    <mergeCell ref="I17:I19"/>
    <mergeCell ref="J17:J19"/>
    <mergeCell ref="K17:K19"/>
    <mergeCell ref="L23:L25"/>
    <mergeCell ref="M23:M25"/>
    <mergeCell ref="N59:N61"/>
    <mergeCell ref="N62:N64"/>
    <mergeCell ref="G11:G13"/>
    <mergeCell ref="H11:H13"/>
    <mergeCell ref="I11:I13"/>
    <mergeCell ref="J11:J13"/>
    <mergeCell ref="K11:K13"/>
    <mergeCell ref="L11:L13"/>
    <mergeCell ref="M11:M13"/>
    <mergeCell ref="G14:G16"/>
    <mergeCell ref="H14:H16"/>
    <mergeCell ref="I14:I16"/>
    <mergeCell ref="J14:J16"/>
    <mergeCell ref="K14:K16"/>
    <mergeCell ref="L14:L16"/>
    <mergeCell ref="M14:M16"/>
    <mergeCell ref="N44:N46"/>
    <mergeCell ref="N47:N49"/>
    <mergeCell ref="N50:N52"/>
    <mergeCell ref="N53:N55"/>
    <mergeCell ref="N56:N58"/>
    <mergeCell ref="N29:N31"/>
    <mergeCell ref="N32:N34"/>
    <mergeCell ref="N35:N37"/>
    <mergeCell ref="N38:N40"/>
    <mergeCell ref="N41:N43"/>
    <mergeCell ref="N17:N19"/>
    <mergeCell ref="N20:N22"/>
    <mergeCell ref="N23:N25"/>
    <mergeCell ref="N26:N28"/>
    <mergeCell ref="L8:L10"/>
    <mergeCell ref="M8:M10"/>
    <mergeCell ref="N8:N10"/>
    <mergeCell ref="N11:N13"/>
    <mergeCell ref="N14:N16"/>
    <mergeCell ref="L29:L31"/>
    <mergeCell ref="M29:M31"/>
    <mergeCell ref="L35:L37"/>
    <mergeCell ref="M35:M37"/>
    <mergeCell ref="L41:L43"/>
    <mergeCell ref="M41:M43"/>
    <mergeCell ref="G8:G10"/>
    <mergeCell ref="H8:H10"/>
    <mergeCell ref="I8:I10"/>
    <mergeCell ref="J8:J10"/>
    <mergeCell ref="K8:K10"/>
    <mergeCell ref="L2:L4"/>
    <mergeCell ref="M2:M4"/>
    <mergeCell ref="N2:N4"/>
    <mergeCell ref="G5:G7"/>
    <mergeCell ref="H5:H7"/>
    <mergeCell ref="I5:I7"/>
    <mergeCell ref="J5:J7"/>
    <mergeCell ref="K5:K7"/>
    <mergeCell ref="L5:L7"/>
    <mergeCell ref="M5:M7"/>
    <mergeCell ref="N5:N7"/>
    <mergeCell ref="G2:G4"/>
    <mergeCell ref="H2:H4"/>
    <mergeCell ref="I2:I4"/>
    <mergeCell ref="J2:J4"/>
    <mergeCell ref="K2:K4"/>
    <mergeCell ref="A59:A61"/>
    <mergeCell ref="A62:A64"/>
    <mergeCell ref="A44:A46"/>
    <mergeCell ref="A17:A19"/>
    <mergeCell ref="A20:A22"/>
    <mergeCell ref="A23:A25"/>
    <mergeCell ref="A26:A28"/>
    <mergeCell ref="A29:A31"/>
    <mergeCell ref="A41:A43"/>
    <mergeCell ref="A32:A34"/>
    <mergeCell ref="A35:A37"/>
    <mergeCell ref="A38:A40"/>
    <mergeCell ref="B1:D1"/>
    <mergeCell ref="A47:A49"/>
    <mergeCell ref="A50:A52"/>
    <mergeCell ref="A53:A55"/>
    <mergeCell ref="A56:A58"/>
    <mergeCell ref="A2:A4"/>
    <mergeCell ref="A5:A7"/>
    <mergeCell ref="A8:A10"/>
    <mergeCell ref="A14:A16"/>
    <mergeCell ref="A11:A13"/>
  </mergeCells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L72"/>
  <sheetViews>
    <sheetView tabSelected="1" topLeftCell="A22" workbookViewId="0">
      <selection activeCell="F44" sqref="F44"/>
    </sheetView>
  </sheetViews>
  <sheetFormatPr defaultRowHeight="15"/>
  <cols>
    <col min="1" max="1" width="16.42578125" style="8" customWidth="1"/>
    <col min="2" max="2" width="16.7109375" style="8" customWidth="1"/>
    <col min="3" max="3" width="11.42578125" style="8" customWidth="1"/>
    <col min="4" max="4" width="17.140625" style="8" customWidth="1"/>
    <col min="5" max="5" width="5" style="7" customWidth="1"/>
    <col min="6" max="6" width="6.5703125" style="6" customWidth="1"/>
    <col min="7" max="7" width="5" style="7" customWidth="1"/>
    <col min="8" max="8" width="4.7109375" style="8" customWidth="1"/>
    <col min="9" max="9" width="8.5703125" style="8" customWidth="1"/>
    <col min="10" max="10" width="19" style="8" customWidth="1"/>
    <col min="11" max="11" width="28.7109375" style="8" customWidth="1"/>
    <col min="12" max="12" width="27.28515625" style="8" customWidth="1"/>
    <col min="13" max="16384" width="9.140625" style="8"/>
  </cols>
  <sheetData>
    <row r="1" spans="1:12">
      <c r="A1" s="3" t="s">
        <v>179</v>
      </c>
      <c r="B1" s="36" t="s">
        <v>180</v>
      </c>
      <c r="C1" s="36"/>
      <c r="D1" s="36"/>
      <c r="E1" s="17" t="s">
        <v>165</v>
      </c>
      <c r="F1" s="34" t="s">
        <v>166</v>
      </c>
      <c r="G1" s="17" t="s">
        <v>182</v>
      </c>
      <c r="H1" s="3" t="s">
        <v>183</v>
      </c>
      <c r="I1" s="3" t="s">
        <v>181</v>
      </c>
      <c r="J1" s="17" t="s">
        <v>175</v>
      </c>
    </row>
    <row r="2" spans="1:12" s="1" customFormat="1" ht="15.75">
      <c r="A2" s="50" t="s">
        <v>153</v>
      </c>
      <c r="B2" s="27" t="s">
        <v>99</v>
      </c>
      <c r="C2" s="28" t="s">
        <v>98</v>
      </c>
      <c r="D2" s="28" t="s">
        <v>100</v>
      </c>
      <c r="E2" s="29">
        <v>13</v>
      </c>
      <c r="F2" s="29">
        <v>9</v>
      </c>
      <c r="G2" s="53">
        <v>22</v>
      </c>
      <c r="H2" s="28">
        <v>17</v>
      </c>
      <c r="I2" s="53">
        <f>SUM(H2:H4)+PRODUCT(G2,3)</f>
        <v>116.5</v>
      </c>
      <c r="J2" s="53" t="s">
        <v>176</v>
      </c>
      <c r="K2" s="30"/>
      <c r="L2" s="30"/>
    </row>
    <row r="3" spans="1:12" s="1" customFormat="1" ht="15.75">
      <c r="A3" s="50"/>
      <c r="B3" s="27" t="s">
        <v>102</v>
      </c>
      <c r="C3" s="28" t="s">
        <v>101</v>
      </c>
      <c r="D3" s="28" t="s">
        <v>103</v>
      </c>
      <c r="E3" s="29">
        <v>13</v>
      </c>
      <c r="F3" s="29">
        <v>9</v>
      </c>
      <c r="G3" s="54"/>
      <c r="H3" s="28">
        <v>15.5</v>
      </c>
      <c r="I3" s="54"/>
      <c r="J3" s="54"/>
      <c r="K3" s="30"/>
    </row>
    <row r="4" spans="1:12" s="1" customFormat="1" ht="15.75">
      <c r="A4" s="50"/>
      <c r="B4" s="27" t="s">
        <v>104</v>
      </c>
      <c r="C4" s="28" t="s">
        <v>26</v>
      </c>
      <c r="D4" s="28" t="s">
        <v>59</v>
      </c>
      <c r="E4" s="29">
        <v>13</v>
      </c>
      <c r="F4" s="29">
        <v>9</v>
      </c>
      <c r="G4" s="55"/>
      <c r="H4" s="28">
        <v>18</v>
      </c>
      <c r="I4" s="55"/>
      <c r="J4" s="55"/>
      <c r="K4" s="30"/>
    </row>
    <row r="5" spans="1:12" s="1" customFormat="1" ht="15.75">
      <c r="A5" s="50" t="s">
        <v>146</v>
      </c>
      <c r="B5" s="27" t="s">
        <v>18</v>
      </c>
      <c r="C5" s="28" t="s">
        <v>17</v>
      </c>
      <c r="D5" s="28" t="s">
        <v>19</v>
      </c>
      <c r="E5" s="29">
        <v>16</v>
      </c>
      <c r="F5" s="29">
        <v>9</v>
      </c>
      <c r="G5" s="53">
        <v>25</v>
      </c>
      <c r="H5" s="28">
        <v>18</v>
      </c>
      <c r="I5" s="53">
        <f>SUM(H5:H7)+PRODUCT(G5,3)</f>
        <v>102.5</v>
      </c>
      <c r="J5" s="53" t="s">
        <v>177</v>
      </c>
      <c r="K5" s="30"/>
      <c r="L5" s="30"/>
    </row>
    <row r="6" spans="1:12" s="1" customFormat="1">
      <c r="A6" s="50"/>
      <c r="B6" s="27" t="s">
        <v>21</v>
      </c>
      <c r="C6" s="28" t="s">
        <v>20</v>
      </c>
      <c r="D6" s="28" t="s">
        <v>22</v>
      </c>
      <c r="E6" s="29">
        <v>16</v>
      </c>
      <c r="F6" s="29">
        <v>9</v>
      </c>
      <c r="G6" s="54"/>
      <c r="H6" s="28">
        <v>0</v>
      </c>
      <c r="I6" s="54"/>
      <c r="J6" s="54"/>
    </row>
    <row r="7" spans="1:12" s="1" customFormat="1">
      <c r="A7" s="50"/>
      <c r="B7" s="27" t="s">
        <v>24</v>
      </c>
      <c r="C7" s="28" t="s">
        <v>23</v>
      </c>
      <c r="D7" s="28" t="s">
        <v>25</v>
      </c>
      <c r="E7" s="29">
        <v>16</v>
      </c>
      <c r="F7" s="29">
        <v>9</v>
      </c>
      <c r="G7" s="55"/>
      <c r="H7" s="28">
        <v>9.5</v>
      </c>
      <c r="I7" s="55"/>
      <c r="J7" s="55"/>
    </row>
    <row r="8" spans="1:12" s="1" customFormat="1" ht="15.75">
      <c r="A8" s="50" t="s">
        <v>156</v>
      </c>
      <c r="B8" s="27" t="s">
        <v>118</v>
      </c>
      <c r="C8" s="28" t="s">
        <v>117</v>
      </c>
      <c r="D8" s="28" t="s">
        <v>119</v>
      </c>
      <c r="E8" s="29">
        <v>17</v>
      </c>
      <c r="F8" s="29">
        <v>8</v>
      </c>
      <c r="G8" s="53">
        <v>20.5</v>
      </c>
      <c r="H8" s="28">
        <v>10</v>
      </c>
      <c r="I8" s="53">
        <f>SUM(H8:H10)+PRODUCT(G8,3)</f>
        <v>94</v>
      </c>
      <c r="J8" s="53" t="s">
        <v>177</v>
      </c>
      <c r="K8" s="30"/>
      <c r="L8" s="30"/>
    </row>
    <row r="9" spans="1:12" s="1" customFormat="1">
      <c r="A9" s="50"/>
      <c r="B9" s="27" t="s">
        <v>120</v>
      </c>
      <c r="C9" s="28" t="s">
        <v>9</v>
      </c>
      <c r="D9" s="28" t="s">
        <v>54</v>
      </c>
      <c r="E9" s="29">
        <v>17</v>
      </c>
      <c r="F9" s="29">
        <v>8</v>
      </c>
      <c r="G9" s="54"/>
      <c r="H9" s="28">
        <v>7</v>
      </c>
      <c r="I9" s="54"/>
      <c r="J9" s="54"/>
    </row>
    <row r="10" spans="1:12" s="1" customFormat="1">
      <c r="A10" s="50"/>
      <c r="B10" s="27" t="s">
        <v>122</v>
      </c>
      <c r="C10" s="28" t="s">
        <v>121</v>
      </c>
      <c r="D10" s="28" t="s">
        <v>53</v>
      </c>
      <c r="E10" s="29">
        <v>17</v>
      </c>
      <c r="F10" s="29">
        <v>9</v>
      </c>
      <c r="G10" s="55"/>
      <c r="H10" s="28">
        <v>15.5</v>
      </c>
      <c r="I10" s="55"/>
      <c r="J10" s="55"/>
    </row>
    <row r="11" spans="1:12" s="1" customFormat="1" ht="15.75">
      <c r="A11" s="50" t="s">
        <v>185</v>
      </c>
      <c r="B11" s="27" t="s">
        <v>75</v>
      </c>
      <c r="C11" s="28" t="s">
        <v>76</v>
      </c>
      <c r="D11" s="27" t="s">
        <v>70</v>
      </c>
      <c r="E11" s="29">
        <v>30</v>
      </c>
      <c r="F11" s="29">
        <v>9</v>
      </c>
      <c r="G11" s="53">
        <v>19</v>
      </c>
      <c r="H11" s="28">
        <v>11.5</v>
      </c>
      <c r="I11" s="53">
        <f>SUM(H11:H13)+PRODUCT(G11,3)</f>
        <v>87.5</v>
      </c>
      <c r="J11" s="53" t="s">
        <v>178</v>
      </c>
      <c r="K11" s="30"/>
      <c r="L11" s="30"/>
    </row>
    <row r="12" spans="1:12" s="1" customFormat="1" ht="15.75">
      <c r="A12" s="50"/>
      <c r="B12" s="27" t="s">
        <v>71</v>
      </c>
      <c r="C12" s="28" t="s">
        <v>9</v>
      </c>
      <c r="D12" s="28" t="s">
        <v>8</v>
      </c>
      <c r="E12" s="29">
        <v>30</v>
      </c>
      <c r="F12" s="29">
        <v>9</v>
      </c>
      <c r="G12" s="54"/>
      <c r="H12" s="28">
        <v>7</v>
      </c>
      <c r="I12" s="54"/>
      <c r="J12" s="54"/>
      <c r="L12" s="30"/>
    </row>
    <row r="13" spans="1:12" s="1" customFormat="1">
      <c r="A13" s="50"/>
      <c r="B13" s="27" t="s">
        <v>72</v>
      </c>
      <c r="C13" s="27" t="s">
        <v>73</v>
      </c>
      <c r="D13" s="27" t="s">
        <v>74</v>
      </c>
      <c r="E13" s="29">
        <v>30</v>
      </c>
      <c r="F13" s="29">
        <v>9</v>
      </c>
      <c r="G13" s="55"/>
      <c r="H13" s="28">
        <v>12</v>
      </c>
      <c r="I13" s="55"/>
      <c r="J13" s="55"/>
    </row>
    <row r="14" spans="1:12" s="1" customFormat="1" ht="15.75">
      <c r="A14" s="50" t="s">
        <v>149</v>
      </c>
      <c r="B14" s="27" t="s">
        <v>65</v>
      </c>
      <c r="C14" s="28" t="s">
        <v>64</v>
      </c>
      <c r="D14" s="28" t="s">
        <v>5</v>
      </c>
      <c r="E14" s="29">
        <v>11</v>
      </c>
      <c r="F14" s="29">
        <v>9</v>
      </c>
      <c r="G14" s="53">
        <v>19</v>
      </c>
      <c r="H14" s="28">
        <v>11.5</v>
      </c>
      <c r="I14" s="53">
        <f>SUM(H14:H16)+PRODUCT(G14,3)</f>
        <v>83.5</v>
      </c>
      <c r="J14" s="53" t="s">
        <v>178</v>
      </c>
      <c r="K14" s="30"/>
      <c r="L14" s="30"/>
    </row>
    <row r="15" spans="1:12" s="1" customFormat="1">
      <c r="A15" s="50"/>
      <c r="B15" s="28" t="s">
        <v>67</v>
      </c>
      <c r="C15" s="28" t="s">
        <v>66</v>
      </c>
      <c r="D15" s="28" t="s">
        <v>68</v>
      </c>
      <c r="E15" s="29">
        <v>11</v>
      </c>
      <c r="F15" s="29">
        <v>9</v>
      </c>
      <c r="G15" s="54"/>
      <c r="H15" s="28">
        <v>9</v>
      </c>
      <c r="I15" s="54"/>
      <c r="J15" s="54"/>
      <c r="L15" s="31"/>
    </row>
    <row r="16" spans="1:12" s="1" customFormat="1" ht="15.75">
      <c r="A16" s="50"/>
      <c r="B16" s="28" t="s">
        <v>143</v>
      </c>
      <c r="C16" s="28" t="s">
        <v>144</v>
      </c>
      <c r="D16" s="28"/>
      <c r="E16" s="29">
        <v>11</v>
      </c>
      <c r="F16" s="29">
        <v>9</v>
      </c>
      <c r="G16" s="55"/>
      <c r="H16" s="28">
        <v>6</v>
      </c>
      <c r="I16" s="55"/>
      <c r="J16" s="55"/>
      <c r="L16" s="30"/>
    </row>
    <row r="17" spans="1:12" s="32" customFormat="1" ht="15.75">
      <c r="A17" s="50" t="s">
        <v>184</v>
      </c>
      <c r="B17" s="27" t="s">
        <v>130</v>
      </c>
      <c r="C17" s="28" t="s">
        <v>129</v>
      </c>
      <c r="D17" s="28" t="s">
        <v>53</v>
      </c>
      <c r="E17" s="29">
        <v>8</v>
      </c>
      <c r="F17" s="29">
        <v>8</v>
      </c>
      <c r="G17" s="53">
        <v>15</v>
      </c>
      <c r="H17" s="28">
        <v>14</v>
      </c>
      <c r="I17" s="53">
        <f>SUM(H17:H19)+PRODUCT(G17,3)</f>
        <v>81.5</v>
      </c>
      <c r="J17" s="53" t="s">
        <v>178</v>
      </c>
      <c r="K17" s="30"/>
      <c r="L17" s="30"/>
    </row>
    <row r="18" spans="1:12" s="32" customFormat="1" ht="15.75">
      <c r="A18" s="50"/>
      <c r="B18" s="27" t="s">
        <v>131</v>
      </c>
      <c r="C18" s="28" t="s">
        <v>55</v>
      </c>
      <c r="D18" s="28" t="s">
        <v>132</v>
      </c>
      <c r="E18" s="29">
        <v>8</v>
      </c>
      <c r="F18" s="29">
        <v>8</v>
      </c>
      <c r="G18" s="54"/>
      <c r="H18" s="28">
        <v>14.5</v>
      </c>
      <c r="I18" s="54"/>
      <c r="J18" s="54"/>
      <c r="K18" s="30"/>
    </row>
    <row r="19" spans="1:12" s="32" customFormat="1">
      <c r="A19" s="50"/>
      <c r="B19" s="27" t="s">
        <v>114</v>
      </c>
      <c r="C19" s="28" t="s">
        <v>133</v>
      </c>
      <c r="D19" s="28" t="s">
        <v>132</v>
      </c>
      <c r="E19" s="29">
        <v>8</v>
      </c>
      <c r="F19" s="29">
        <v>8</v>
      </c>
      <c r="G19" s="55"/>
      <c r="H19" s="28">
        <v>8</v>
      </c>
      <c r="I19" s="55"/>
      <c r="J19" s="55"/>
    </row>
    <row r="20" spans="1:12" s="32" customFormat="1" ht="15.75">
      <c r="A20" s="50" t="s">
        <v>155</v>
      </c>
      <c r="B20" s="27" t="s">
        <v>113</v>
      </c>
      <c r="C20" s="28" t="s">
        <v>63</v>
      </c>
      <c r="D20" s="28" t="s">
        <v>44</v>
      </c>
      <c r="E20" s="29">
        <v>33</v>
      </c>
      <c r="F20" s="29">
        <v>9</v>
      </c>
      <c r="G20" s="53">
        <v>17.5</v>
      </c>
      <c r="H20" s="28">
        <v>8.5</v>
      </c>
      <c r="I20" s="53">
        <f>SUM(H20:H22)+PRODUCT(G20,3)</f>
        <v>81</v>
      </c>
      <c r="J20" s="53" t="s">
        <v>178</v>
      </c>
      <c r="K20" s="30"/>
      <c r="L20" s="30"/>
    </row>
    <row r="21" spans="1:12" s="32" customFormat="1">
      <c r="A21" s="50"/>
      <c r="B21" s="27" t="s">
        <v>114</v>
      </c>
      <c r="C21" s="28" t="s">
        <v>93</v>
      </c>
      <c r="D21" s="28" t="s">
        <v>54</v>
      </c>
      <c r="E21" s="29">
        <v>33</v>
      </c>
      <c r="F21" s="29">
        <v>9</v>
      </c>
      <c r="G21" s="54"/>
      <c r="H21" s="28">
        <v>9.5</v>
      </c>
      <c r="I21" s="54"/>
      <c r="J21" s="54"/>
    </row>
    <row r="22" spans="1:12" s="32" customFormat="1">
      <c r="A22" s="50"/>
      <c r="B22" s="27" t="s">
        <v>116</v>
      </c>
      <c r="C22" s="28" t="s">
        <v>115</v>
      </c>
      <c r="D22" s="28" t="s">
        <v>53</v>
      </c>
      <c r="E22" s="29">
        <v>33</v>
      </c>
      <c r="F22" s="29">
        <v>9</v>
      </c>
      <c r="G22" s="55"/>
      <c r="H22" s="28">
        <v>10.5</v>
      </c>
      <c r="I22" s="55"/>
      <c r="J22" s="55"/>
    </row>
    <row r="23" spans="1:12" s="32" customFormat="1" ht="15.75">
      <c r="A23" s="50" t="s">
        <v>154</v>
      </c>
      <c r="B23" s="27" t="s">
        <v>106</v>
      </c>
      <c r="C23" s="28" t="s">
        <v>105</v>
      </c>
      <c r="D23" s="28" t="s">
        <v>107</v>
      </c>
      <c r="E23" s="29">
        <v>3</v>
      </c>
      <c r="F23" s="29">
        <v>8</v>
      </c>
      <c r="G23" s="53">
        <v>16</v>
      </c>
      <c r="H23" s="28">
        <v>9.5</v>
      </c>
      <c r="I23" s="53">
        <f>SUM(H23:H25)+PRODUCT(G23,3)</f>
        <v>75.5</v>
      </c>
      <c r="J23" s="53"/>
      <c r="K23" s="30"/>
      <c r="L23" s="30"/>
    </row>
    <row r="24" spans="1:12" s="32" customFormat="1">
      <c r="A24" s="50"/>
      <c r="B24" s="27" t="s">
        <v>109</v>
      </c>
      <c r="C24" s="28" t="s">
        <v>108</v>
      </c>
      <c r="D24" s="28" t="s">
        <v>103</v>
      </c>
      <c r="E24" s="29">
        <v>3</v>
      </c>
      <c r="F24" s="29">
        <v>8</v>
      </c>
      <c r="G24" s="54"/>
      <c r="H24" s="28">
        <v>11</v>
      </c>
      <c r="I24" s="54"/>
      <c r="J24" s="54"/>
      <c r="K24" s="31"/>
    </row>
    <row r="25" spans="1:12" s="32" customFormat="1" ht="15.75">
      <c r="A25" s="50"/>
      <c r="B25" s="27" t="s">
        <v>111</v>
      </c>
      <c r="C25" s="28" t="s">
        <v>110</v>
      </c>
      <c r="D25" s="28" t="s">
        <v>112</v>
      </c>
      <c r="E25" s="29">
        <v>3</v>
      </c>
      <c r="F25" s="29">
        <v>8</v>
      </c>
      <c r="G25" s="55"/>
      <c r="H25" s="28">
        <v>7</v>
      </c>
      <c r="I25" s="55"/>
      <c r="J25" s="55"/>
      <c r="K25" s="30"/>
    </row>
    <row r="26" spans="1:12" s="32" customFormat="1" ht="15.75">
      <c r="A26" s="50" t="s">
        <v>158</v>
      </c>
      <c r="B26" s="27" t="s">
        <v>49</v>
      </c>
      <c r="C26" s="28" t="s">
        <v>48</v>
      </c>
      <c r="D26" s="28" t="s">
        <v>5</v>
      </c>
      <c r="E26" s="29">
        <v>15</v>
      </c>
      <c r="F26" s="29">
        <v>8</v>
      </c>
      <c r="G26" s="53">
        <v>17</v>
      </c>
      <c r="H26" s="28">
        <v>5.5</v>
      </c>
      <c r="I26" s="53">
        <f>SUM(H26:H28)+PRODUCT(G26,3)</f>
        <v>74</v>
      </c>
      <c r="J26" s="53"/>
      <c r="K26" s="30"/>
      <c r="L26" s="30"/>
    </row>
    <row r="27" spans="1:12" s="32" customFormat="1">
      <c r="A27" s="50"/>
      <c r="B27" s="27" t="s">
        <v>50</v>
      </c>
      <c r="C27" s="28" t="s">
        <v>23</v>
      </c>
      <c r="D27" s="28" t="s">
        <v>36</v>
      </c>
      <c r="E27" s="29">
        <v>15</v>
      </c>
      <c r="F27" s="29">
        <v>8</v>
      </c>
      <c r="G27" s="54"/>
      <c r="H27" s="28">
        <v>7.5</v>
      </c>
      <c r="I27" s="54"/>
      <c r="J27" s="54"/>
    </row>
    <row r="28" spans="1:12" s="32" customFormat="1">
      <c r="A28" s="50"/>
      <c r="B28" s="27" t="s">
        <v>37</v>
      </c>
      <c r="C28" s="27" t="s">
        <v>38</v>
      </c>
      <c r="D28" s="27" t="s">
        <v>39</v>
      </c>
      <c r="E28" s="29">
        <v>15</v>
      </c>
      <c r="F28" s="29">
        <v>8</v>
      </c>
      <c r="G28" s="55"/>
      <c r="H28" s="28">
        <v>10</v>
      </c>
      <c r="I28" s="55"/>
      <c r="J28" s="55"/>
    </row>
    <row r="29" spans="1:12" s="32" customFormat="1" ht="15.75">
      <c r="A29" s="50" t="s">
        <v>151</v>
      </c>
      <c r="B29" s="27" t="s">
        <v>86</v>
      </c>
      <c r="C29" s="28" t="s">
        <v>84</v>
      </c>
      <c r="D29" s="28" t="s">
        <v>85</v>
      </c>
      <c r="E29" s="29">
        <v>7</v>
      </c>
      <c r="F29" s="29">
        <v>9</v>
      </c>
      <c r="G29" s="53">
        <v>13.5</v>
      </c>
      <c r="H29" s="28">
        <v>13</v>
      </c>
      <c r="I29" s="53">
        <f>SUM(H29:H31)+PRODUCT(G29,3)</f>
        <v>73.5</v>
      </c>
      <c r="J29" s="53"/>
      <c r="K29" s="30"/>
      <c r="L29" s="31"/>
    </row>
    <row r="30" spans="1:12" s="32" customFormat="1">
      <c r="A30" s="50"/>
      <c r="B30" s="27" t="s">
        <v>87</v>
      </c>
      <c r="C30" s="28" t="s">
        <v>88</v>
      </c>
      <c r="D30" s="28"/>
      <c r="E30" s="29">
        <v>7</v>
      </c>
      <c r="F30" s="29">
        <v>9</v>
      </c>
      <c r="G30" s="54"/>
      <c r="H30" s="28">
        <v>11</v>
      </c>
      <c r="I30" s="54"/>
      <c r="J30" s="54"/>
    </row>
    <row r="31" spans="1:12" s="32" customFormat="1">
      <c r="A31" s="50"/>
      <c r="B31" s="27" t="s">
        <v>89</v>
      </c>
      <c r="C31" s="28" t="s">
        <v>90</v>
      </c>
      <c r="D31" s="28"/>
      <c r="E31" s="29">
        <v>7</v>
      </c>
      <c r="F31" s="29">
        <v>8</v>
      </c>
      <c r="G31" s="55"/>
      <c r="H31" s="28">
        <v>9</v>
      </c>
      <c r="I31" s="55"/>
      <c r="J31" s="55"/>
    </row>
    <row r="32" spans="1:12" s="32" customFormat="1" ht="15.75">
      <c r="A32" s="50" t="s">
        <v>159</v>
      </c>
      <c r="B32" s="27" t="s">
        <v>124</v>
      </c>
      <c r="C32" s="28" t="s">
        <v>123</v>
      </c>
      <c r="D32" s="28" t="s">
        <v>125</v>
      </c>
      <c r="E32" s="29">
        <v>26</v>
      </c>
      <c r="F32" s="29">
        <v>9</v>
      </c>
      <c r="G32" s="53">
        <v>15.5</v>
      </c>
      <c r="H32" s="28">
        <v>8</v>
      </c>
      <c r="I32" s="53">
        <f>SUM(H32:H34)+PRODUCT(G32,3)</f>
        <v>73.5</v>
      </c>
      <c r="J32" s="53"/>
      <c r="K32" s="30"/>
      <c r="L32" s="30"/>
    </row>
    <row r="33" spans="1:12" s="32" customFormat="1">
      <c r="A33" s="50"/>
      <c r="B33" s="27" t="s">
        <v>126</v>
      </c>
      <c r="C33" s="28" t="s">
        <v>26</v>
      </c>
      <c r="D33" s="28" t="s">
        <v>11</v>
      </c>
      <c r="E33" s="29">
        <v>26</v>
      </c>
      <c r="F33" s="29">
        <v>9</v>
      </c>
      <c r="G33" s="54"/>
      <c r="H33" s="28">
        <v>10</v>
      </c>
      <c r="I33" s="54"/>
      <c r="J33" s="54"/>
    </row>
    <row r="34" spans="1:12" s="32" customFormat="1">
      <c r="A34" s="50"/>
      <c r="B34" s="27" t="s">
        <v>128</v>
      </c>
      <c r="C34" s="28" t="s">
        <v>127</v>
      </c>
      <c r="D34" s="28" t="s">
        <v>11</v>
      </c>
      <c r="E34" s="29">
        <v>26</v>
      </c>
      <c r="F34" s="29">
        <v>9</v>
      </c>
      <c r="G34" s="55"/>
      <c r="H34" s="28">
        <v>9</v>
      </c>
      <c r="I34" s="55"/>
      <c r="J34" s="55"/>
    </row>
    <row r="35" spans="1:12" s="32" customFormat="1">
      <c r="A35" s="50" t="s">
        <v>161</v>
      </c>
      <c r="B35" s="27" t="s">
        <v>10</v>
      </c>
      <c r="C35" s="28" t="s">
        <v>9</v>
      </c>
      <c r="D35" s="28" t="s">
        <v>11</v>
      </c>
      <c r="E35" s="29" t="s">
        <v>35</v>
      </c>
      <c r="F35" s="29">
        <v>9</v>
      </c>
      <c r="G35" s="53">
        <v>10.5</v>
      </c>
      <c r="H35" s="28">
        <v>17.5</v>
      </c>
      <c r="I35" s="53">
        <f>SUM(H35:H37)+PRODUCT(G35,3)</f>
        <v>72.5</v>
      </c>
      <c r="J35" s="53"/>
    </row>
    <row r="36" spans="1:12" s="32" customFormat="1">
      <c r="A36" s="50"/>
      <c r="B36" s="27" t="s">
        <v>13</v>
      </c>
      <c r="C36" s="28" t="s">
        <v>12</v>
      </c>
      <c r="D36" s="28" t="s">
        <v>5</v>
      </c>
      <c r="E36" s="29" t="s">
        <v>35</v>
      </c>
      <c r="F36" s="29">
        <v>9</v>
      </c>
      <c r="G36" s="54"/>
      <c r="H36" s="28">
        <v>16</v>
      </c>
      <c r="I36" s="54"/>
      <c r="J36" s="54"/>
    </row>
    <row r="37" spans="1:12" s="32" customFormat="1">
      <c r="A37" s="50"/>
      <c r="B37" s="27" t="s">
        <v>15</v>
      </c>
      <c r="C37" s="28" t="s">
        <v>14</v>
      </c>
      <c r="D37" s="28" t="s">
        <v>16</v>
      </c>
      <c r="E37" s="29" t="s">
        <v>35</v>
      </c>
      <c r="F37" s="29">
        <v>9</v>
      </c>
      <c r="G37" s="55"/>
      <c r="H37" s="28">
        <v>7.5</v>
      </c>
      <c r="I37" s="55"/>
      <c r="J37" s="55"/>
    </row>
    <row r="38" spans="1:12" s="32" customFormat="1" ht="15.75">
      <c r="A38" s="50" t="s">
        <v>150</v>
      </c>
      <c r="B38" s="27" t="s">
        <v>78</v>
      </c>
      <c r="C38" s="28" t="s">
        <v>77</v>
      </c>
      <c r="D38" s="28" t="s">
        <v>79</v>
      </c>
      <c r="E38" s="29">
        <v>9</v>
      </c>
      <c r="F38" s="29">
        <v>9</v>
      </c>
      <c r="G38" s="53">
        <v>12</v>
      </c>
      <c r="H38" s="28">
        <v>8.5</v>
      </c>
      <c r="I38" s="53">
        <f>SUM(H38:H40)+PRODUCT(G38,3)</f>
        <v>66.5</v>
      </c>
      <c r="J38" s="53"/>
      <c r="K38" s="30"/>
      <c r="L38" s="30"/>
    </row>
    <row r="39" spans="1:12" s="32" customFormat="1">
      <c r="A39" s="50"/>
      <c r="B39" s="27" t="s">
        <v>81</v>
      </c>
      <c r="C39" s="28" t="s">
        <v>80</v>
      </c>
      <c r="D39" s="28" t="s">
        <v>69</v>
      </c>
      <c r="E39" s="29">
        <v>9</v>
      </c>
      <c r="F39" s="29">
        <v>9</v>
      </c>
      <c r="G39" s="54"/>
      <c r="H39" s="28">
        <v>5.5</v>
      </c>
      <c r="I39" s="54"/>
      <c r="J39" s="54"/>
    </row>
    <row r="40" spans="1:12" s="32" customFormat="1">
      <c r="A40" s="50"/>
      <c r="B40" s="27" t="s">
        <v>83</v>
      </c>
      <c r="C40" s="28" t="s">
        <v>82</v>
      </c>
      <c r="D40" s="28" t="s">
        <v>39</v>
      </c>
      <c r="E40" s="29">
        <v>9</v>
      </c>
      <c r="F40" s="29">
        <v>9</v>
      </c>
      <c r="G40" s="55"/>
      <c r="H40" s="28">
        <v>16.5</v>
      </c>
      <c r="I40" s="55"/>
      <c r="J40" s="55"/>
    </row>
    <row r="41" spans="1:12" s="32" customFormat="1" ht="15.75">
      <c r="A41" s="50" t="s">
        <v>187</v>
      </c>
      <c r="B41" s="27" t="s">
        <v>41</v>
      </c>
      <c r="C41" s="28" t="s">
        <v>40</v>
      </c>
      <c r="D41" s="28" t="s">
        <v>39</v>
      </c>
      <c r="E41" s="29">
        <v>39</v>
      </c>
      <c r="F41" s="29">
        <v>8</v>
      </c>
      <c r="G41" s="53">
        <v>13</v>
      </c>
      <c r="H41" s="28">
        <v>10</v>
      </c>
      <c r="I41" s="53">
        <f>SUM(H41:H43)+PRODUCT(G41,3)</f>
        <v>66.5</v>
      </c>
      <c r="J41" s="53"/>
      <c r="K41" s="30"/>
      <c r="L41" s="30"/>
    </row>
    <row r="42" spans="1:12" s="32" customFormat="1">
      <c r="A42" s="50"/>
      <c r="B42" s="27" t="s">
        <v>43</v>
      </c>
      <c r="C42" s="28" t="s">
        <v>42</v>
      </c>
      <c r="D42" s="28" t="s">
        <v>44</v>
      </c>
      <c r="E42" s="29">
        <v>39</v>
      </c>
      <c r="F42" s="29">
        <v>8</v>
      </c>
      <c r="G42" s="54"/>
      <c r="H42" s="28">
        <v>8</v>
      </c>
      <c r="I42" s="54"/>
      <c r="J42" s="54"/>
    </row>
    <row r="43" spans="1:12" s="32" customFormat="1">
      <c r="A43" s="50"/>
      <c r="B43" s="27" t="s">
        <v>46</v>
      </c>
      <c r="C43" s="28" t="s">
        <v>45</v>
      </c>
      <c r="D43" s="28" t="s">
        <v>47</v>
      </c>
      <c r="E43" s="29">
        <v>39</v>
      </c>
      <c r="F43" s="29">
        <v>9</v>
      </c>
      <c r="G43" s="55"/>
      <c r="H43" s="28">
        <v>9.5</v>
      </c>
      <c r="I43" s="55"/>
      <c r="J43" s="55"/>
    </row>
    <row r="44" spans="1:12" s="32" customFormat="1" ht="15.75">
      <c r="A44" s="50" t="s">
        <v>152</v>
      </c>
      <c r="B44" s="27" t="s">
        <v>91</v>
      </c>
      <c r="C44" s="28" t="s">
        <v>60</v>
      </c>
      <c r="D44" s="28" t="s">
        <v>92</v>
      </c>
      <c r="E44" s="29">
        <v>14</v>
      </c>
      <c r="F44" s="29">
        <v>9</v>
      </c>
      <c r="G44" s="53">
        <v>12.5</v>
      </c>
      <c r="H44" s="28">
        <v>13.5</v>
      </c>
      <c r="I44" s="53">
        <f>SUM(H44:H46)+PRODUCT(G44,3)</f>
        <v>65.5</v>
      </c>
      <c r="J44" s="53"/>
      <c r="K44" s="30"/>
      <c r="L44" s="30"/>
    </row>
    <row r="45" spans="1:12" s="32" customFormat="1">
      <c r="A45" s="50"/>
      <c r="B45" s="27" t="s">
        <v>94</v>
      </c>
      <c r="C45" s="28" t="s">
        <v>93</v>
      </c>
      <c r="D45" s="28" t="s">
        <v>69</v>
      </c>
      <c r="E45" s="29">
        <v>14</v>
      </c>
      <c r="F45" s="29">
        <v>9</v>
      </c>
      <c r="G45" s="54"/>
      <c r="H45" s="28">
        <v>7</v>
      </c>
      <c r="I45" s="54"/>
      <c r="J45" s="54"/>
    </row>
    <row r="46" spans="1:12" s="32" customFormat="1">
      <c r="A46" s="50"/>
      <c r="B46" s="27" t="s">
        <v>96</v>
      </c>
      <c r="C46" s="28" t="s">
        <v>95</v>
      </c>
      <c r="D46" s="28" t="s">
        <v>97</v>
      </c>
      <c r="E46" s="29">
        <v>14</v>
      </c>
      <c r="F46" s="29">
        <v>8</v>
      </c>
      <c r="G46" s="55"/>
      <c r="H46" s="28">
        <v>7.5</v>
      </c>
      <c r="I46" s="55"/>
      <c r="J46" s="55"/>
    </row>
    <row r="47" spans="1:12" s="32" customFormat="1" ht="15.75">
      <c r="A47" s="50" t="s">
        <v>160</v>
      </c>
      <c r="B47" s="27" t="s">
        <v>52</v>
      </c>
      <c r="C47" s="28" t="s">
        <v>26</v>
      </c>
      <c r="D47" s="28" t="s">
        <v>53</v>
      </c>
      <c r="E47" s="29">
        <v>22</v>
      </c>
      <c r="F47" s="29">
        <v>9</v>
      </c>
      <c r="G47" s="53">
        <v>11</v>
      </c>
      <c r="H47" s="28">
        <v>7</v>
      </c>
      <c r="I47" s="53">
        <f>SUM(H47:H49)+PRODUCT(G47,3)</f>
        <v>53.5</v>
      </c>
      <c r="J47" s="53"/>
      <c r="K47" s="35"/>
      <c r="L47" s="35"/>
    </row>
    <row r="48" spans="1:12" s="32" customFormat="1" ht="15.75">
      <c r="A48" s="50"/>
      <c r="B48" s="33" t="s">
        <v>51</v>
      </c>
      <c r="C48" s="28" t="s">
        <v>55</v>
      </c>
      <c r="D48" s="28" t="s">
        <v>53</v>
      </c>
      <c r="E48" s="29">
        <v>22</v>
      </c>
      <c r="F48" s="29">
        <v>9</v>
      </c>
      <c r="G48" s="54"/>
      <c r="H48" s="28">
        <v>6.5</v>
      </c>
      <c r="I48" s="54"/>
      <c r="J48" s="54"/>
      <c r="L48" s="35"/>
    </row>
    <row r="49" spans="1:12" s="32" customFormat="1">
      <c r="A49" s="50"/>
      <c r="B49" s="33" t="s">
        <v>56</v>
      </c>
      <c r="C49" s="28" t="s">
        <v>42</v>
      </c>
      <c r="D49" s="28" t="s">
        <v>54</v>
      </c>
      <c r="E49" s="29">
        <v>22</v>
      </c>
      <c r="F49" s="29">
        <v>9</v>
      </c>
      <c r="G49" s="55"/>
      <c r="H49" s="28">
        <v>7</v>
      </c>
      <c r="I49" s="55"/>
      <c r="J49" s="55"/>
    </row>
    <row r="50" spans="1:12" s="32" customFormat="1" ht="15.75">
      <c r="A50" s="50" t="s">
        <v>148</v>
      </c>
      <c r="B50" s="27" t="s">
        <v>58</v>
      </c>
      <c r="C50" s="28" t="s">
        <v>57</v>
      </c>
      <c r="D50" s="28" t="s">
        <v>5</v>
      </c>
      <c r="E50" s="29">
        <v>36</v>
      </c>
      <c r="F50" s="29">
        <v>9</v>
      </c>
      <c r="G50" s="53">
        <v>12</v>
      </c>
      <c r="H50" s="28">
        <v>6.5</v>
      </c>
      <c r="I50" s="53">
        <f>SUM(H50:H52)+PRODUCT(G50,3)</f>
        <v>53</v>
      </c>
      <c r="J50" s="53"/>
      <c r="K50" s="30"/>
      <c r="L50" s="30"/>
    </row>
    <row r="51" spans="1:12" s="32" customFormat="1">
      <c r="A51" s="50"/>
      <c r="B51" s="27" t="s">
        <v>61</v>
      </c>
      <c r="C51" s="28" t="s">
        <v>60</v>
      </c>
      <c r="D51" s="28" t="s">
        <v>16</v>
      </c>
      <c r="E51" s="29">
        <v>36</v>
      </c>
      <c r="F51" s="29">
        <v>9</v>
      </c>
      <c r="G51" s="54"/>
      <c r="H51" s="28">
        <v>7.5</v>
      </c>
      <c r="I51" s="54"/>
      <c r="J51" s="54"/>
    </row>
    <row r="52" spans="1:12" s="32" customFormat="1">
      <c r="A52" s="50"/>
      <c r="B52" s="27" t="s">
        <v>62</v>
      </c>
      <c r="C52" s="28" t="s">
        <v>63</v>
      </c>
      <c r="D52" s="28" t="s">
        <v>59</v>
      </c>
      <c r="E52" s="29">
        <v>36</v>
      </c>
      <c r="F52" s="29">
        <v>9</v>
      </c>
      <c r="G52" s="55"/>
      <c r="H52" s="28">
        <v>3</v>
      </c>
      <c r="I52" s="55"/>
      <c r="J52" s="55"/>
    </row>
    <row r="53" spans="1:12" s="32" customFormat="1" ht="15.75">
      <c r="A53" s="50" t="s">
        <v>147</v>
      </c>
      <c r="B53" s="27" t="s">
        <v>27</v>
      </c>
      <c r="C53" s="28" t="s">
        <v>26</v>
      </c>
      <c r="D53" s="28" t="s">
        <v>28</v>
      </c>
      <c r="E53" s="29">
        <v>24</v>
      </c>
      <c r="F53" s="29">
        <v>9</v>
      </c>
      <c r="G53" s="53">
        <v>9.5</v>
      </c>
      <c r="H53" s="28">
        <v>4</v>
      </c>
      <c r="I53" s="53">
        <f>SUM(H53:H55)+PRODUCT(G53,3)</f>
        <v>48</v>
      </c>
      <c r="J53" s="53"/>
      <c r="K53" s="30"/>
      <c r="L53" s="31"/>
    </row>
    <row r="54" spans="1:12" s="32" customFormat="1">
      <c r="A54" s="50"/>
      <c r="B54" s="27" t="s">
        <v>29</v>
      </c>
      <c r="C54" s="28" t="s">
        <v>9</v>
      </c>
      <c r="D54" s="28" t="s">
        <v>30</v>
      </c>
      <c r="E54" s="29">
        <v>24</v>
      </c>
      <c r="F54" s="29">
        <v>9</v>
      </c>
      <c r="G54" s="54"/>
      <c r="H54" s="28">
        <v>7.5</v>
      </c>
      <c r="I54" s="54"/>
      <c r="J54" s="54"/>
    </row>
    <row r="55" spans="1:12" s="32" customFormat="1">
      <c r="A55" s="50"/>
      <c r="B55" s="27" t="s">
        <v>32</v>
      </c>
      <c r="C55" s="28" t="s">
        <v>31</v>
      </c>
      <c r="D55" s="28" t="s">
        <v>33</v>
      </c>
      <c r="E55" s="29">
        <v>24</v>
      </c>
      <c r="F55" s="29">
        <v>9</v>
      </c>
      <c r="G55" s="55"/>
      <c r="H55" s="28">
        <v>8</v>
      </c>
      <c r="I55" s="55"/>
      <c r="J55" s="55"/>
    </row>
    <row r="56" spans="1:12" s="32" customFormat="1">
      <c r="A56" s="50" t="s">
        <v>186</v>
      </c>
      <c r="B56" s="27" t="s">
        <v>139</v>
      </c>
      <c r="C56" s="28" t="s">
        <v>140</v>
      </c>
      <c r="D56" s="28"/>
      <c r="E56" s="29">
        <v>4</v>
      </c>
      <c r="F56" s="29">
        <v>9</v>
      </c>
      <c r="G56" s="53">
        <v>10</v>
      </c>
      <c r="H56" s="28">
        <v>4.5</v>
      </c>
      <c r="I56" s="53">
        <f>SUM(H56:H58)+PRODUCT(G56,3)</f>
        <v>47.5</v>
      </c>
      <c r="J56" s="53"/>
    </row>
    <row r="57" spans="1:12" s="32" customFormat="1">
      <c r="A57" s="50"/>
      <c r="B57" s="27" t="s">
        <v>141</v>
      </c>
      <c r="C57" s="28" t="s">
        <v>26</v>
      </c>
      <c r="D57" s="28"/>
      <c r="E57" s="29">
        <v>4</v>
      </c>
      <c r="F57" s="29">
        <v>9</v>
      </c>
      <c r="G57" s="54"/>
      <c r="H57" s="28">
        <v>7.5</v>
      </c>
      <c r="I57" s="54"/>
      <c r="J57" s="54"/>
    </row>
    <row r="58" spans="1:12" s="32" customFormat="1">
      <c r="A58" s="50"/>
      <c r="B58" s="27" t="s">
        <v>142</v>
      </c>
      <c r="C58" s="28" t="s">
        <v>23</v>
      </c>
      <c r="D58" s="28"/>
      <c r="E58" s="29">
        <v>4</v>
      </c>
      <c r="F58" s="29">
        <v>8</v>
      </c>
      <c r="G58" s="55"/>
      <c r="H58" s="28">
        <v>5.5</v>
      </c>
      <c r="I58" s="55"/>
      <c r="J58" s="55"/>
    </row>
    <row r="59" spans="1:12" s="32" customFormat="1" ht="15.75" customHeight="1">
      <c r="A59" s="50" t="s">
        <v>157</v>
      </c>
      <c r="B59" s="27" t="s">
        <v>134</v>
      </c>
      <c r="C59" s="28" t="s">
        <v>42</v>
      </c>
      <c r="D59" s="28" t="s">
        <v>11</v>
      </c>
      <c r="E59" s="29">
        <v>20</v>
      </c>
      <c r="F59" s="29">
        <v>9</v>
      </c>
      <c r="G59" s="53">
        <v>10.5</v>
      </c>
      <c r="H59" s="28">
        <v>1.5</v>
      </c>
      <c r="I59" s="53">
        <f>SUM(H59:H61)+PRODUCT(G59,3)</f>
        <v>47.5</v>
      </c>
      <c r="J59" s="56"/>
      <c r="L59" s="51"/>
    </row>
    <row r="60" spans="1:12" s="32" customFormat="1">
      <c r="A60" s="50"/>
      <c r="B60" s="27" t="s">
        <v>135</v>
      </c>
      <c r="C60" s="28" t="s">
        <v>117</v>
      </c>
      <c r="D60" s="28" t="s">
        <v>136</v>
      </c>
      <c r="E60" s="29">
        <v>20</v>
      </c>
      <c r="F60" s="29">
        <v>9</v>
      </c>
      <c r="G60" s="54"/>
      <c r="H60" s="28">
        <v>7.5</v>
      </c>
      <c r="I60" s="54"/>
      <c r="J60" s="56"/>
      <c r="L60" s="51"/>
    </row>
    <row r="61" spans="1:12" s="32" customFormat="1">
      <c r="A61" s="50"/>
      <c r="B61" s="27" t="s">
        <v>138</v>
      </c>
      <c r="C61" s="28" t="s">
        <v>137</v>
      </c>
      <c r="D61" s="28" t="s">
        <v>36</v>
      </c>
      <c r="E61" s="29">
        <v>20</v>
      </c>
      <c r="F61" s="29">
        <v>9</v>
      </c>
      <c r="G61" s="55"/>
      <c r="H61" s="28">
        <v>7</v>
      </c>
      <c r="I61" s="55"/>
      <c r="J61" s="56"/>
      <c r="L61" s="51"/>
    </row>
    <row r="62" spans="1:12" s="32" customFormat="1" ht="15.75" customHeight="1">
      <c r="A62" s="50" t="s">
        <v>145</v>
      </c>
      <c r="B62" s="27" t="s">
        <v>1</v>
      </c>
      <c r="C62" s="28" t="s">
        <v>0</v>
      </c>
      <c r="D62" s="28" t="s">
        <v>2</v>
      </c>
      <c r="E62" s="29" t="s">
        <v>34</v>
      </c>
      <c r="F62" s="29">
        <v>8</v>
      </c>
      <c r="G62" s="53">
        <v>7.5</v>
      </c>
      <c r="H62" s="28">
        <v>5</v>
      </c>
      <c r="I62" s="53">
        <f>SUM(H62:H64)+PRODUCT(G62,3)</f>
        <v>31.5</v>
      </c>
      <c r="J62" s="56"/>
      <c r="K62" s="52"/>
    </row>
    <row r="63" spans="1:12" s="32" customFormat="1" ht="15.75" customHeight="1">
      <c r="A63" s="50"/>
      <c r="B63" s="27" t="s">
        <v>4</v>
      </c>
      <c r="C63" s="28" t="s">
        <v>3</v>
      </c>
      <c r="D63" s="28" t="s">
        <v>5</v>
      </c>
      <c r="E63" s="29" t="s">
        <v>34</v>
      </c>
      <c r="F63" s="29">
        <v>8</v>
      </c>
      <c r="G63" s="54"/>
      <c r="H63" s="28">
        <v>0</v>
      </c>
      <c r="I63" s="54"/>
      <c r="J63" s="56"/>
      <c r="K63" s="52"/>
    </row>
    <row r="64" spans="1:12" s="32" customFormat="1">
      <c r="A64" s="50"/>
      <c r="B64" s="27" t="s">
        <v>7</v>
      </c>
      <c r="C64" s="28" t="s">
        <v>6</v>
      </c>
      <c r="D64" s="28" t="s">
        <v>8</v>
      </c>
      <c r="E64" s="29" t="s">
        <v>34</v>
      </c>
      <c r="F64" s="29">
        <v>8</v>
      </c>
      <c r="G64" s="55"/>
      <c r="H64" s="28">
        <v>4</v>
      </c>
      <c r="I64" s="55"/>
      <c r="J64" s="56"/>
      <c r="K64" s="52"/>
    </row>
    <row r="65" spans="5:7" s="10" customFormat="1">
      <c r="E65" s="6"/>
      <c r="F65" s="6"/>
      <c r="G65" s="6"/>
    </row>
    <row r="66" spans="5:7" s="10" customFormat="1">
      <c r="E66" s="6"/>
      <c r="F66" s="6"/>
      <c r="G66" s="6"/>
    </row>
    <row r="67" spans="5:7" s="10" customFormat="1">
      <c r="E67" s="6"/>
      <c r="F67" s="6"/>
      <c r="G67" s="6"/>
    </row>
    <row r="68" spans="5:7" s="10" customFormat="1">
      <c r="E68" s="6"/>
      <c r="F68" s="6"/>
      <c r="G68" s="6"/>
    </row>
    <row r="69" spans="5:7" s="10" customFormat="1">
      <c r="E69" s="6"/>
      <c r="F69" s="6"/>
      <c r="G69" s="6"/>
    </row>
    <row r="70" spans="5:7" s="10" customFormat="1">
      <c r="E70" s="6"/>
      <c r="F70" s="6"/>
      <c r="G70" s="6"/>
    </row>
    <row r="71" spans="5:7" s="10" customFormat="1">
      <c r="E71" s="6"/>
      <c r="F71" s="6"/>
      <c r="G71" s="6"/>
    </row>
    <row r="72" spans="5:7" s="10" customFormat="1">
      <c r="E72" s="6"/>
      <c r="F72" s="6"/>
      <c r="G72" s="6"/>
    </row>
  </sheetData>
  <mergeCells count="87">
    <mergeCell ref="G35:G37"/>
    <mergeCell ref="I35:I37"/>
    <mergeCell ref="J35:J37"/>
    <mergeCell ref="A35:A37"/>
    <mergeCell ref="G23:G25"/>
    <mergeCell ref="J23:J25"/>
    <mergeCell ref="J26:J28"/>
    <mergeCell ref="J29:J31"/>
    <mergeCell ref="J32:J34"/>
    <mergeCell ref="A26:A28"/>
    <mergeCell ref="A29:A31"/>
    <mergeCell ref="I44:I46"/>
    <mergeCell ref="G44:G46"/>
    <mergeCell ref="G41:G43"/>
    <mergeCell ref="I41:I43"/>
    <mergeCell ref="I38:I40"/>
    <mergeCell ref="G38:G40"/>
    <mergeCell ref="I53:I55"/>
    <mergeCell ref="G53:G55"/>
    <mergeCell ref="I50:I52"/>
    <mergeCell ref="G50:G52"/>
    <mergeCell ref="G47:G49"/>
    <mergeCell ref="I47:I49"/>
    <mergeCell ref="J56:J58"/>
    <mergeCell ref="G62:G64"/>
    <mergeCell ref="G59:G61"/>
    <mergeCell ref="G56:G58"/>
    <mergeCell ref="I62:I64"/>
    <mergeCell ref="I59:I61"/>
    <mergeCell ref="I56:I58"/>
    <mergeCell ref="J62:J64"/>
    <mergeCell ref="J59:J61"/>
    <mergeCell ref="J41:J43"/>
    <mergeCell ref="J44:J46"/>
    <mergeCell ref="J47:J49"/>
    <mergeCell ref="J50:J52"/>
    <mergeCell ref="J53:J55"/>
    <mergeCell ref="J38:J40"/>
    <mergeCell ref="G17:G19"/>
    <mergeCell ref="I17:I19"/>
    <mergeCell ref="J14:J16"/>
    <mergeCell ref="J17:J19"/>
    <mergeCell ref="J20:J22"/>
    <mergeCell ref="G14:G16"/>
    <mergeCell ref="G20:G22"/>
    <mergeCell ref="I20:I22"/>
    <mergeCell ref="I23:I25"/>
    <mergeCell ref="I26:I28"/>
    <mergeCell ref="G32:G34"/>
    <mergeCell ref="G29:G31"/>
    <mergeCell ref="I32:I34"/>
    <mergeCell ref="I29:I31"/>
    <mergeCell ref="G26:G28"/>
    <mergeCell ref="I11:I13"/>
    <mergeCell ref="J11:J13"/>
    <mergeCell ref="I14:I16"/>
    <mergeCell ref="G2:G4"/>
    <mergeCell ref="G5:G7"/>
    <mergeCell ref="G8:G10"/>
    <mergeCell ref="G11:G13"/>
    <mergeCell ref="I2:I4"/>
    <mergeCell ref="J2:J4"/>
    <mergeCell ref="I5:I7"/>
    <mergeCell ref="J5:J7"/>
    <mergeCell ref="I8:I10"/>
    <mergeCell ref="J8:J10"/>
    <mergeCell ref="L59:L61"/>
    <mergeCell ref="K62:K64"/>
    <mergeCell ref="A62:A64"/>
    <mergeCell ref="B1:D1"/>
    <mergeCell ref="A56:A58"/>
    <mergeCell ref="A59:A61"/>
    <mergeCell ref="A38:A40"/>
    <mergeCell ref="A41:A43"/>
    <mergeCell ref="A44:A46"/>
    <mergeCell ref="A47:A49"/>
    <mergeCell ref="A50:A52"/>
    <mergeCell ref="A53:A55"/>
    <mergeCell ref="A32:A34"/>
    <mergeCell ref="A17:A19"/>
    <mergeCell ref="A20:A22"/>
    <mergeCell ref="A23:A25"/>
    <mergeCell ref="A14:A16"/>
    <mergeCell ref="A2:A4"/>
    <mergeCell ref="A5:A7"/>
    <mergeCell ref="A8:A10"/>
    <mergeCell ref="A11:A13"/>
  </mergeCells>
  <pageMargins left="0.39370078740157483" right="0.39370078740157483" top="0.39370078740157483" bottom="0.39370078740157483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ИНДИВ</vt:lpstr>
      <vt:lpstr>КОМАН</vt:lpstr>
      <vt:lpstr>РЕЙТИНГ</vt:lpstr>
      <vt:lpstr>РЕЙТИНГ!_GoBack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2019-12-26T06:50:37Z</dcterms:modified>
</cp:coreProperties>
</file>